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10740" activeTab="0"/>
  </bookViews>
  <sheets>
    <sheet name="СТАРТ 3 кл общий список" sheetId="1" r:id="rId1"/>
    <sheet name="СТАРТ 14-15 лет" sheetId="2" r:id="rId2"/>
    <sheet name="СТАРТ 16-18 лет " sheetId="3" r:id="rId3"/>
  </sheets>
  <externalReferences>
    <externalReference r:id="rId6"/>
    <externalReference r:id="rId7"/>
  </externalReferences>
  <definedNames>
    <definedName name="_xlfn.COUNTIFS" hidden="1">#NAME?</definedName>
    <definedName name="AdressFileImportFromWO" localSheetId="1">'[1]Настройка'!#REF!</definedName>
    <definedName name="AdressFileImportFromWO" localSheetId="2">'[1]Настройка'!#REF!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'[1]Протокол_личка'!$B$7:$AZ$1288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'[1]Настройка'!$F$107</definedName>
    <definedName name="DistKrName2">'[1]Настройка'!$F$108</definedName>
    <definedName name="DistKrName3">'[1]Настройка'!$F$109</definedName>
    <definedName name="DistName1">'[1]Настройка'!$D$107</definedName>
    <definedName name="DistName2">'[1]Настройка'!$D$108</definedName>
    <definedName name="DistName3">'[1]Настройка'!$D$109</definedName>
    <definedName name="Groups">'[1]Настройка'!$C$45:$C$56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'[1]Настройка'!$C$44:$Q$56</definedName>
    <definedName name="TableVPRMoney">'[1]Настройка'!$C$44:$K$56</definedName>
    <definedName name="Пол">'[1]Настройка'!$F$115:$F$116</definedName>
    <definedName name="Разряды">'[1]Настройка'!$C$116:$C$127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'[1]Настройка'!$I$115:$I$136</definedName>
    <definedName name="Таблица_дисциплин">'[1]Настройка'!$F$120:$F$127</definedName>
    <definedName name="Таблица_разрядов">'[1]Настройка'!$C$115:$D$127</definedName>
  </definedNames>
  <calcPr fullCalcOnLoad="1"/>
</workbook>
</file>

<file path=xl/sharedStrings.xml><?xml version="1.0" encoding="utf-8"?>
<sst xmlns="http://schemas.openxmlformats.org/spreadsheetml/2006/main" count="607" uniqueCount="130">
  <si>
    <t>ДЮСШ «Родонит»</t>
  </si>
  <si>
    <t>ЮН/ДЕВ (16-18)_3</t>
  </si>
  <si>
    <t>ж</t>
  </si>
  <si>
    <t>II</t>
  </si>
  <si>
    <t>41.5</t>
  </si>
  <si>
    <t>Удовиченко Ирина</t>
  </si>
  <si>
    <t>м</t>
  </si>
  <si>
    <t>I</t>
  </si>
  <si>
    <t>41.4</t>
  </si>
  <si>
    <t>Проскуряков Максим</t>
  </si>
  <si>
    <t>41.3</t>
  </si>
  <si>
    <t>Масюк Данил</t>
  </si>
  <si>
    <t>1ю</t>
  </si>
  <si>
    <t>41.2</t>
  </si>
  <si>
    <t>Дробожев Иван</t>
  </si>
  <si>
    <t>41.1</t>
  </si>
  <si>
    <t>Сухина Кристина</t>
  </si>
  <si>
    <t xml:space="preserve">ДЮСШ «Родонит»-лицей № 88 </t>
  </si>
  <si>
    <t>40.7</t>
  </si>
  <si>
    <t>Стратий Павел</t>
  </si>
  <si>
    <t>40.6</t>
  </si>
  <si>
    <t>Григоричев Данил</t>
  </si>
  <si>
    <t>III</t>
  </si>
  <si>
    <t>40.5</t>
  </si>
  <si>
    <t>Углова Олеся</t>
  </si>
  <si>
    <t>40.4</t>
  </si>
  <si>
    <t>Зырянова Анастасия</t>
  </si>
  <si>
    <t>40.3</t>
  </si>
  <si>
    <t>Шолохов Кирилл</t>
  </si>
  <si>
    <t>40.2</t>
  </si>
  <si>
    <t>Колесникова Полина</t>
  </si>
  <si>
    <t>40.1</t>
  </si>
  <si>
    <t>Лежнин Даниил</t>
  </si>
  <si>
    <t>ДЮСШ "Родонит"/МАОУ СОШ №84</t>
  </si>
  <si>
    <t>ЮН/ДЕВ (14-15)_3</t>
  </si>
  <si>
    <t>39.5</t>
  </si>
  <si>
    <t>Созыкина Дарья</t>
  </si>
  <si>
    <t>39.4</t>
  </si>
  <si>
    <t>Свинина Антонина</t>
  </si>
  <si>
    <t>39.3</t>
  </si>
  <si>
    <t>Амосов Виктор</t>
  </si>
  <si>
    <t>39.2</t>
  </si>
  <si>
    <t>Садов Николай</t>
  </si>
  <si>
    <t>39.1</t>
  </si>
  <si>
    <t>Галиуллин Сарим</t>
  </si>
  <si>
    <t>МБОУ СОШ № 106  "ЭРОН"</t>
  </si>
  <si>
    <t>38.6</t>
  </si>
  <si>
    <t>Уточкина дарья</t>
  </si>
  <si>
    <t>38.5</t>
  </si>
  <si>
    <t>Быкова Татьяна</t>
  </si>
  <si>
    <t>38.4</t>
  </si>
  <si>
    <t>Ткачук Иван</t>
  </si>
  <si>
    <t>38.3</t>
  </si>
  <si>
    <t>Коростин Александр</t>
  </si>
  <si>
    <t>38.2</t>
  </si>
  <si>
    <t>Дворницкий Денис</t>
  </si>
  <si>
    <t>38.1</t>
  </si>
  <si>
    <t>Енчин Георгий</t>
  </si>
  <si>
    <t>МБОУ СОШ № 17   "УРМАН"</t>
  </si>
  <si>
    <t>37.4</t>
  </si>
  <si>
    <t xml:space="preserve">Блинова Юлия </t>
  </si>
  <si>
    <t>37.3</t>
  </si>
  <si>
    <t>Мажаров Максим</t>
  </si>
  <si>
    <t>37.2</t>
  </si>
  <si>
    <t xml:space="preserve">Жуков Леонид  </t>
  </si>
  <si>
    <t>37.1</t>
  </si>
  <si>
    <t xml:space="preserve">Бикоев Анатолий </t>
  </si>
  <si>
    <t>МАОУ СОШ № 21</t>
  </si>
  <si>
    <t>36.2</t>
  </si>
  <si>
    <t>Андриянов Кирилл</t>
  </si>
  <si>
    <t>36.1</t>
  </si>
  <si>
    <t>Полуянов Павел</t>
  </si>
  <si>
    <t>МАОУ СОШ № 62 "Комета"</t>
  </si>
  <si>
    <t>35.3</t>
  </si>
  <si>
    <t xml:space="preserve">Курмангалеева Диана </t>
  </si>
  <si>
    <t>35.2</t>
  </si>
  <si>
    <t xml:space="preserve">Латыпов Александр </t>
  </si>
  <si>
    <t>35.1</t>
  </si>
  <si>
    <t xml:space="preserve">Ибрагимов Наиль </t>
  </si>
  <si>
    <t>МАОУ ДОД ЦДЮТиЭ "Космос"-2</t>
  </si>
  <si>
    <t>34.4</t>
  </si>
  <si>
    <t>Чернова Мария</t>
  </si>
  <si>
    <t>34.3</t>
  </si>
  <si>
    <t>Бирюкова Анастасия</t>
  </si>
  <si>
    <t>34.2</t>
  </si>
  <si>
    <t>Шаршина Юлия</t>
  </si>
  <si>
    <t>34.1</t>
  </si>
  <si>
    <t>Кардаполов Евгений</t>
  </si>
  <si>
    <t>МБУДОД ЦВР  Метал.р.</t>
  </si>
  <si>
    <t>32.3</t>
  </si>
  <si>
    <t xml:space="preserve">Бухарова Надежда </t>
  </si>
  <si>
    <t>32.2</t>
  </si>
  <si>
    <t>Уразбекова Марина</t>
  </si>
  <si>
    <t>32.1</t>
  </si>
  <si>
    <t>Нафигина Диана</t>
  </si>
  <si>
    <t>МАОУ ДОД ЦДЮТиЭ "Космос"-1</t>
  </si>
  <si>
    <t>31.6</t>
  </si>
  <si>
    <t>Пашнина Екатерина</t>
  </si>
  <si>
    <t>31.5</t>
  </si>
  <si>
    <t>Мусина Эльмира</t>
  </si>
  <si>
    <t>31.4</t>
  </si>
  <si>
    <t>Куликов Данил</t>
  </si>
  <si>
    <t>31.3</t>
  </si>
  <si>
    <t>Галимов Вадим</t>
  </si>
  <si>
    <t>31.2</t>
  </si>
  <si>
    <t>Николаев Илья</t>
  </si>
  <si>
    <t>31.1</t>
  </si>
  <si>
    <t>Тверетиков Даниил</t>
  </si>
  <si>
    <t>МАОУ гимназия 100</t>
  </si>
  <si>
    <t>30.2</t>
  </si>
  <si>
    <t>Рамашкина Наташа</t>
  </si>
  <si>
    <t>30.1</t>
  </si>
  <si>
    <t>Артюхин Виталий</t>
  </si>
  <si>
    <t>Время старта</t>
  </si>
  <si>
    <t>Ранг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</si>
  <si>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</si>
  <si>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</si>
  <si>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</si>
  <si>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</si>
  <si>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</si>
  <si>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</si>
  <si>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</si>
  <si>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дистанция - пешеходная</t>
  </si>
  <si>
    <t>СТАРТОВЫЙ ПРОТОКОЛ 3 класс</t>
  </si>
  <si>
    <t xml:space="preserve">14-15 лет </t>
  </si>
  <si>
    <t>16-18 лет</t>
  </si>
  <si>
    <t xml:space="preserve">Стартовый № </t>
  </si>
  <si>
    <t>ЮН/ДЕВ (14-15)</t>
  </si>
  <si>
    <t>ЮН/ДЕВ (16-18)</t>
  </si>
  <si>
    <t>Участники приглашаются к 14-00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</si>
</sst>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%203%20&#1082;&#1083;&#1072;&#1089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0;&#1058;&#1091;&#1088;\&#1057;&#1086;&#1088;&#1077;&#1074;&#1085;&#1086;&#1074;&#1072;&#1074;&#1085;&#1080;&#1103;\2014-2015\4.%20&#1055;&#1077;&#1088;&#1074;&#1077;&#1085;&#1089;&#1090;&#1074;&#1086;%20&#1055;&#1077;&#1096;&#1077;&#1093;&#1086;&#1076;&#1082;&#1072;%2019.04.2015\2.%20&#1047;&#1072;&#1103;&#1074;&#1082;&#1080;\&#1079;&#1072;&#1103;&#1074;&#1082;&#1072;%20&#1082;&#1091;&#1083;&#1080;&#1096;&#1086;&#1074;&#1072;\&#1055;&#1088;&#1077;&#1076;&#1074;&#1072;&#1088;&#1080;&#1090;&#1077;&#1083;&#1100;&#1085;&#1072;&#1103;%20&#1079;&#1072;&#1103;&#1074;&#1082;&#1072;%20&#1044;&#1070;&#1057;&#1064;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</v>
          </cell>
        </row>
        <row r="25">
          <cell r="C25" t="str">
    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    </cell>
        </row>
        <row r="26">
          <cell r="C26" t="str">
            <v>19 апреля 2015 года</v>
          </cell>
        </row>
        <row r="27">
          <cell r="C27" t="str">
            <v>г.Челябинск, карьер «Изумруд»</v>
          </cell>
        </row>
        <row r="29">
          <cell r="C29" t="str">
            <v>С.В. Герасимов, СС1К, г. Челябинск</v>
          </cell>
        </row>
        <row r="30">
          <cell r="C30" t="str">
            <v>В.Л. Дубинкина, СС3К, г. Челябинск</v>
          </cell>
        </row>
        <row r="31">
          <cell r="C31" t="str">
            <v>М.Н. Осипова, СС1К, г. Челябинск</v>
          </cell>
        </row>
        <row r="32">
          <cell r="C32" t="str">
            <v>Е.Н. Осипова, СС1К, г. Челябинск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 (14-15)_3</v>
          </cell>
          <cell r="D46" t="str">
            <v>ЮНОШИ/ДЕВУШКИ 14-15 лет</v>
          </cell>
          <cell r="E46" t="str">
            <v>ЮНОШИ 14-15 лет</v>
          </cell>
          <cell r="F46" t="str">
            <v>ДЕВУШКИ 14-15 лет</v>
          </cell>
          <cell r="M46">
            <v>14</v>
          </cell>
          <cell r="N46">
            <v>15</v>
          </cell>
          <cell r="P46" t="str">
            <v>1ю</v>
          </cell>
          <cell r="Q46">
            <v>1</v>
          </cell>
        </row>
        <row r="47">
          <cell r="C47" t="str">
            <v>ЮН/ДЕВ (16-18)_3</v>
          </cell>
          <cell r="D47" t="str">
            <v>ЮНОШИ/ДЕВУШКИ 16-18 лет</v>
          </cell>
          <cell r="E47" t="str">
            <v>ЮНОШИ 16-18 лет</v>
          </cell>
          <cell r="F47" t="str">
            <v>ДЕВУШКИ 16-18 лет</v>
          </cell>
          <cell r="M47">
            <v>16</v>
          </cell>
          <cell r="N47">
            <v>18</v>
          </cell>
          <cell r="P47" t="str">
            <v>1ю</v>
          </cell>
          <cell r="Q47">
            <v>1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107">
          <cell r="D107" t="str">
            <v>дистанция - пешеходная</v>
          </cell>
          <cell r="F107" t="str">
            <v>ЛИЧКА</v>
          </cell>
        </row>
        <row r="108">
          <cell r="D108" t="str">
            <v>дистанция - пешеходная - связка</v>
          </cell>
          <cell r="F108" t="str">
            <v>СВЯЗКИ</v>
          </cell>
        </row>
        <row r="109">
          <cell r="D109" t="str">
            <v>дистанция - пешеходная - группа</v>
          </cell>
          <cell r="F109" t="str">
            <v>ГРУППА</v>
          </cell>
        </row>
        <row r="115">
          <cell r="C115" t="str">
            <v>Разряд/звание</v>
          </cell>
          <cell r="D115" t="str">
            <v>Баллы для подсчета ранга</v>
          </cell>
          <cell r="F115" t="str">
            <v>м</v>
          </cell>
        </row>
        <row r="116">
          <cell r="C116" t="str">
            <v>б/р</v>
          </cell>
          <cell r="D116">
            <v>0</v>
          </cell>
          <cell r="F116" t="str">
            <v>ж</v>
          </cell>
          <cell r="I116" t="str">
            <v>0840151811Я</v>
          </cell>
        </row>
        <row r="117">
          <cell r="C117" t="str">
            <v>3ю</v>
          </cell>
          <cell r="D117">
            <v>0.1</v>
          </cell>
          <cell r="I117" t="str">
            <v>0840171811Я</v>
          </cell>
        </row>
        <row r="118">
          <cell r="C118" t="str">
            <v>2ю</v>
          </cell>
          <cell r="D118">
            <v>0.3</v>
          </cell>
          <cell r="I118" t="str">
            <v>0840181811Я</v>
          </cell>
        </row>
        <row r="119">
          <cell r="C119" t="str">
            <v>1ю</v>
          </cell>
          <cell r="D119">
            <v>1</v>
          </cell>
          <cell r="I119" t="str">
            <v>0840191811Я</v>
          </cell>
        </row>
        <row r="120">
          <cell r="C120" t="str">
            <v>III</v>
          </cell>
          <cell r="D120">
            <v>1</v>
          </cell>
          <cell r="F120" t="str">
            <v>водная</v>
          </cell>
          <cell r="I120" t="str">
            <v>0840201811Я</v>
          </cell>
        </row>
        <row r="121">
          <cell r="C121" t="str">
            <v>II</v>
          </cell>
          <cell r="D121">
            <v>3</v>
          </cell>
          <cell r="F121" t="str">
            <v>горная</v>
          </cell>
          <cell r="I121" t="str">
            <v>0840211811Я</v>
          </cell>
        </row>
        <row r="122">
          <cell r="C122" t="str">
            <v>I</v>
          </cell>
          <cell r="D122">
            <v>10</v>
          </cell>
          <cell r="F122" t="str">
            <v>комбинированная</v>
          </cell>
          <cell r="I122" t="str">
            <v>0840101811Я</v>
          </cell>
        </row>
        <row r="123">
          <cell r="C123" t="str">
            <v>КМС</v>
          </cell>
          <cell r="D123">
            <v>30</v>
          </cell>
          <cell r="F123" t="str">
            <v>лыжная</v>
          </cell>
          <cell r="I123" t="str">
            <v>0840161811Я</v>
          </cell>
        </row>
        <row r="124">
          <cell r="C124" t="str">
            <v>МС</v>
          </cell>
          <cell r="D124">
            <v>100</v>
          </cell>
          <cell r="F124" t="str">
            <v>на средствах передвижения</v>
          </cell>
          <cell r="I124" t="str">
            <v>0840233811Я</v>
          </cell>
        </row>
        <row r="125">
          <cell r="C125">
            <v>3</v>
          </cell>
          <cell r="D125">
            <v>1</v>
          </cell>
          <cell r="F125" t="str">
            <v>пешеходная</v>
          </cell>
          <cell r="I125" t="str">
            <v>0840223811Я</v>
          </cell>
        </row>
        <row r="126">
          <cell r="C126">
            <v>2</v>
          </cell>
          <cell r="D126">
            <v>3</v>
          </cell>
          <cell r="F126" t="str">
            <v>спелео</v>
          </cell>
          <cell r="I126" t="str">
            <v>0840113811Я</v>
          </cell>
        </row>
        <row r="127">
          <cell r="C127">
            <v>1</v>
          </cell>
          <cell r="D127">
            <v>10</v>
          </cell>
          <cell r="I127" t="str">
            <v>0840281811Я</v>
          </cell>
        </row>
        <row r="128">
          <cell r="I128" t="str">
            <v>0840141811Я</v>
          </cell>
        </row>
        <row r="129">
          <cell r="I129" t="str">
            <v>0840121811Я</v>
          </cell>
        </row>
        <row r="130">
          <cell r="I130" t="str">
            <v>0840251811Я</v>
          </cell>
        </row>
        <row r="131">
          <cell r="I131" t="str">
            <v>0840241811Я</v>
          </cell>
        </row>
        <row r="132">
          <cell r="I132" t="str">
            <v>0840091811Я</v>
          </cell>
        </row>
        <row r="133">
          <cell r="I133" t="str">
            <v>0840271811Я</v>
          </cell>
        </row>
        <row r="134">
          <cell r="I134" t="str">
            <v>0840261811Я</v>
          </cell>
        </row>
        <row r="135">
          <cell r="I135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12.1</v>
          </cell>
          <cell r="B2" t="str">
            <v>"УРМАН-1", МБОУ СОШ № 17 г.Челябинска</v>
          </cell>
          <cell r="C2" t="str">
            <v>Челябинск</v>
          </cell>
          <cell r="D2" t="str">
            <v>Попов Дмитрий Юрьевич</v>
          </cell>
          <cell r="E2" t="str">
            <v>12.1</v>
          </cell>
          <cell r="F2">
            <v>1</v>
          </cell>
          <cell r="H2" t="str">
            <v>Бисяев Илья</v>
          </cell>
          <cell r="I2" t="str">
            <v>09.06.2002</v>
          </cell>
          <cell r="J2" t="str">
            <v>б/р</v>
          </cell>
          <cell r="K2" t="str">
            <v>м</v>
          </cell>
          <cell r="L2" t="str">
            <v>МАЛ/ДЕВЧ_3</v>
          </cell>
          <cell r="N2">
            <v>1</v>
          </cell>
          <cell r="O2" t="str">
            <v/>
          </cell>
          <cell r="Q2">
            <v>0</v>
          </cell>
          <cell r="R2">
            <v>2002</v>
          </cell>
          <cell r="U2" t="str">
            <v/>
          </cell>
          <cell r="V2" t="str">
            <v>да</v>
          </cell>
        </row>
        <row r="3">
          <cell r="A3" t="str">
            <v>12.2</v>
          </cell>
          <cell r="B3" t="str">
            <v>"УРМАН-1", МБОУ СОШ № 17 г.Челябинска</v>
          </cell>
          <cell r="C3" t="str">
            <v>Челябинск</v>
          </cell>
          <cell r="D3" t="str">
            <v>Попов Дмитрий Юрьевич</v>
          </cell>
          <cell r="E3" t="str">
            <v>12.2</v>
          </cell>
          <cell r="F3">
            <v>2</v>
          </cell>
          <cell r="H3" t="str">
            <v>Куренков Артем</v>
          </cell>
          <cell r="I3" t="str">
            <v>03.06.2002</v>
          </cell>
          <cell r="J3" t="str">
            <v>б/р</v>
          </cell>
          <cell r="K3" t="str">
            <v>м</v>
          </cell>
          <cell r="L3" t="str">
            <v>МАЛ/ДЕВЧ_3</v>
          </cell>
          <cell r="N3">
            <v>1</v>
          </cell>
          <cell r="O3" t="str">
            <v/>
          </cell>
          <cell r="Q3">
            <v>0</v>
          </cell>
          <cell r="R3">
            <v>2002</v>
          </cell>
          <cell r="U3" t="str">
            <v/>
          </cell>
          <cell r="V3" t="str">
            <v>да</v>
          </cell>
        </row>
        <row r="4">
          <cell r="A4" t="str">
            <v>12.3</v>
          </cell>
          <cell r="B4" t="str">
            <v>"УРМАН-1", МБОУ СОШ № 17 г.Челябинска</v>
          </cell>
          <cell r="C4" t="str">
            <v>Челябинск</v>
          </cell>
          <cell r="D4" t="str">
            <v>Попов Дмитрий Юрьевич</v>
          </cell>
          <cell r="E4" t="str">
            <v>12.3</v>
          </cell>
          <cell r="F4">
            <v>3</v>
          </cell>
          <cell r="H4" t="str">
            <v>Токмурзин Иван</v>
          </cell>
          <cell r="I4" t="str">
            <v>13.06.2002</v>
          </cell>
          <cell r="J4" t="str">
            <v>б/р</v>
          </cell>
          <cell r="K4" t="str">
            <v>м</v>
          </cell>
          <cell r="L4" t="str">
            <v>МАЛ/ДЕВЧ_3</v>
          </cell>
          <cell r="N4">
            <v>1</v>
          </cell>
          <cell r="O4" t="str">
            <v/>
          </cell>
          <cell r="Q4">
            <v>0</v>
          </cell>
          <cell r="R4">
            <v>2002</v>
          </cell>
          <cell r="U4" t="str">
            <v/>
          </cell>
          <cell r="V4" t="str">
            <v>да</v>
          </cell>
        </row>
        <row r="5">
          <cell r="A5" t="str">
            <v>12.4</v>
          </cell>
          <cell r="B5" t="str">
            <v>"УРМАН-1", МБОУ СОШ № 17 г.Челябинска</v>
          </cell>
          <cell r="C5" t="str">
            <v>Челябинск</v>
          </cell>
          <cell r="D5" t="str">
            <v>Попов Дмитрий Юрьевич</v>
          </cell>
          <cell r="E5" t="str">
            <v>12.4</v>
          </cell>
          <cell r="F5">
            <v>4</v>
          </cell>
          <cell r="H5" t="str">
            <v>Фасеев Даниил</v>
          </cell>
          <cell r="I5" t="str">
            <v>25.08.2002</v>
          </cell>
          <cell r="J5" t="str">
            <v>б/р</v>
          </cell>
          <cell r="K5" t="str">
            <v>м</v>
          </cell>
          <cell r="L5" t="str">
            <v>МАЛ/ДЕВЧ_3</v>
          </cell>
          <cell r="N5">
            <v>1</v>
          </cell>
          <cell r="O5" t="str">
            <v/>
          </cell>
          <cell r="Q5">
            <v>0</v>
          </cell>
          <cell r="R5">
            <v>2002</v>
          </cell>
          <cell r="U5" t="str">
            <v/>
          </cell>
          <cell r="V5" t="str">
            <v>да</v>
          </cell>
        </row>
        <row r="6">
          <cell r="A6" t="str">
            <v>12.5</v>
          </cell>
          <cell r="B6" t="str">
            <v>"УРМАН-1", МБОУ СОШ № 17 г.Челябинска</v>
          </cell>
          <cell r="C6" t="str">
            <v>Челябинск</v>
          </cell>
          <cell r="D6" t="str">
            <v>Попов Дмитрий Юрьевич</v>
          </cell>
          <cell r="E6" t="str">
            <v>12.5</v>
          </cell>
          <cell r="F6">
            <v>5</v>
          </cell>
          <cell r="H6" t="str">
            <v>Кузьмин Владислав</v>
          </cell>
          <cell r="I6" t="str">
            <v>24.04.2002</v>
          </cell>
          <cell r="J6" t="str">
            <v>б/р</v>
          </cell>
          <cell r="K6" t="str">
            <v>м</v>
          </cell>
          <cell r="L6" t="str">
            <v>МАЛ/ДЕВЧ_3</v>
          </cell>
          <cell r="N6">
            <v>1</v>
          </cell>
          <cell r="O6" t="str">
            <v/>
          </cell>
          <cell r="Q6">
            <v>0</v>
          </cell>
          <cell r="R6">
            <v>2002</v>
          </cell>
          <cell r="U6" t="str">
            <v/>
          </cell>
          <cell r="V6" t="str">
            <v>да</v>
          </cell>
        </row>
        <row r="7">
          <cell r="A7" t="str">
            <v>15.1</v>
          </cell>
          <cell r="B7" t="str">
            <v>"Феникс" МБУ ДОД ЦВР "Истоки" </v>
          </cell>
          <cell r="C7" t="str">
            <v>Челябинск</v>
          </cell>
          <cell r="D7" t="str">
            <v>Голенков Сергей Григорьевич</v>
          </cell>
          <cell r="E7" t="str">
            <v>15.1</v>
          </cell>
          <cell r="F7">
            <v>1</v>
          </cell>
          <cell r="H7" t="str">
            <v>Александров Алексей</v>
          </cell>
          <cell r="I7" t="str">
            <v>23.07.2003</v>
          </cell>
          <cell r="J7" t="str">
            <v>б/р</v>
          </cell>
          <cell r="K7" t="str">
            <v>м</v>
          </cell>
          <cell r="L7" t="str">
            <v>МАЛ/ДЕВЧ_3</v>
          </cell>
          <cell r="N7">
            <v>1</v>
          </cell>
          <cell r="O7" t="str">
            <v/>
          </cell>
          <cell r="Q7">
            <v>0</v>
          </cell>
          <cell r="R7">
            <v>2003</v>
          </cell>
          <cell r="U7" t="str">
            <v/>
          </cell>
          <cell r="V7" t="str">
            <v>да</v>
          </cell>
        </row>
        <row r="8">
          <cell r="A8" t="str">
            <v>15.2</v>
          </cell>
          <cell r="B8" t="str">
            <v>"Феникс" МБУ ДОД ЦВР "Истоки" </v>
          </cell>
          <cell r="C8" t="str">
            <v>Челябинск</v>
          </cell>
          <cell r="D8" t="str">
            <v>Голенков Сергей Григорьевич</v>
          </cell>
          <cell r="E8" t="str">
            <v>15.2</v>
          </cell>
          <cell r="F8">
            <v>2</v>
          </cell>
          <cell r="H8" t="str">
            <v>Гриневич Алиса</v>
          </cell>
          <cell r="I8" t="str">
            <v>17.06.2005</v>
          </cell>
          <cell r="J8" t="str">
            <v>б/р</v>
          </cell>
          <cell r="K8" t="str">
            <v>ж</v>
          </cell>
          <cell r="L8" t="str">
            <v>МАЛ/ДЕВЧ_2</v>
          </cell>
          <cell r="N8">
            <v>1</v>
          </cell>
          <cell r="O8" t="str">
            <v/>
          </cell>
          <cell r="Q8">
            <v>0</v>
          </cell>
          <cell r="R8">
            <v>2005</v>
          </cell>
          <cell r="U8" t="str">
            <v/>
          </cell>
          <cell r="V8" t="str">
            <v>да</v>
          </cell>
        </row>
        <row r="9">
          <cell r="A9" t="str">
            <v>15.3</v>
          </cell>
          <cell r="B9" t="str">
            <v>"Феникс" МБУ ДОД ЦВР "Истоки" </v>
          </cell>
          <cell r="C9" t="str">
            <v>Челябинск</v>
          </cell>
          <cell r="D9" t="str">
            <v>Голенков Сергей Григорьевич</v>
          </cell>
          <cell r="E9" t="str">
            <v>15.3</v>
          </cell>
          <cell r="F9">
            <v>3</v>
          </cell>
          <cell r="H9" t="str">
            <v>Гриневич Лев</v>
          </cell>
          <cell r="I9" t="str">
            <v>18.02.2003</v>
          </cell>
          <cell r="J9" t="str">
            <v>б/р</v>
          </cell>
          <cell r="K9" t="str">
            <v>м</v>
          </cell>
          <cell r="L9" t="str">
            <v>МАЛ/ДЕВЧ_3</v>
          </cell>
          <cell r="N9">
            <v>1</v>
          </cell>
          <cell r="O9" t="str">
            <v/>
          </cell>
          <cell r="Q9">
            <v>0</v>
          </cell>
          <cell r="R9">
            <v>2003</v>
          </cell>
          <cell r="U9" t="str">
            <v/>
          </cell>
          <cell r="V9" t="str">
            <v>да</v>
          </cell>
        </row>
        <row r="10">
          <cell r="A10" t="str">
            <v>15.4</v>
          </cell>
          <cell r="B10" t="str">
            <v>"Феникс" МБУ ДОД ЦВР "Истоки" </v>
          </cell>
          <cell r="C10" t="str">
            <v>Челябинск</v>
          </cell>
          <cell r="D10" t="str">
            <v>Голенков Сергей Григорьевич</v>
          </cell>
          <cell r="E10" t="str">
            <v>15.4</v>
          </cell>
          <cell r="F10">
            <v>4</v>
          </cell>
          <cell r="H10" t="str">
            <v>Кривоносов Алексей</v>
          </cell>
          <cell r="I10" t="str">
            <v>05.09.2002</v>
          </cell>
          <cell r="J10" t="str">
            <v>б/р</v>
          </cell>
          <cell r="K10" t="str">
            <v>м</v>
          </cell>
          <cell r="L10" t="str">
            <v>МАЛ/ДЕВЧ_3</v>
          </cell>
          <cell r="N10">
            <v>1</v>
          </cell>
          <cell r="O10" t="str">
            <v/>
          </cell>
          <cell r="Q10">
            <v>0</v>
          </cell>
          <cell r="R10">
            <v>2002</v>
          </cell>
          <cell r="U10" t="str">
            <v/>
          </cell>
          <cell r="V10" t="str">
            <v>да</v>
          </cell>
        </row>
        <row r="11">
          <cell r="A11" t="str">
            <v>5.1</v>
          </cell>
          <cell r="B11" t="str">
            <v>Копейск</v>
          </cell>
          <cell r="C11" t="str">
            <v>Копейск</v>
          </cell>
          <cell r="D11" t="str">
            <v>Просвирина Галина Ивановна</v>
          </cell>
          <cell r="E11" t="str">
            <v>5.1</v>
          </cell>
          <cell r="F11">
            <v>1</v>
          </cell>
          <cell r="H11" t="str">
            <v>Кочнева Мария</v>
          </cell>
          <cell r="I11" t="str">
            <v>18.03.2005</v>
          </cell>
          <cell r="J11" t="str">
            <v>б/р</v>
          </cell>
          <cell r="K11" t="str">
            <v>ж</v>
          </cell>
          <cell r="L11" t="str">
            <v>МАЛ/ДЕВЧ_2</v>
          </cell>
          <cell r="N11">
            <v>1</v>
          </cell>
          <cell r="O11" t="str">
            <v/>
          </cell>
          <cell r="Q11">
            <v>0</v>
          </cell>
          <cell r="R11">
            <v>2005</v>
          </cell>
          <cell r="U11" t="str">
            <v/>
          </cell>
          <cell r="V11" t="str">
            <v>да</v>
          </cell>
        </row>
        <row r="12">
          <cell r="A12" t="str">
            <v>5.2</v>
          </cell>
          <cell r="B12" t="str">
            <v>Копейск</v>
          </cell>
          <cell r="C12" t="str">
            <v>Копейск</v>
          </cell>
          <cell r="D12" t="str">
            <v>Просвирина Галина Ивановна</v>
          </cell>
          <cell r="E12" t="str">
            <v>5.2</v>
          </cell>
          <cell r="F12">
            <v>2</v>
          </cell>
          <cell r="H12" t="str">
            <v>Неладнов Егор</v>
          </cell>
          <cell r="I12" t="str">
            <v>12.11.2003</v>
          </cell>
          <cell r="J12" t="str">
            <v>б/р</v>
          </cell>
          <cell r="K12" t="str">
            <v>м</v>
          </cell>
          <cell r="L12" t="str">
            <v>МАЛ/ДЕВЧ_3</v>
          </cell>
          <cell r="N12">
            <v>1</v>
          </cell>
          <cell r="O12" t="str">
            <v/>
          </cell>
          <cell r="Q12">
            <v>0</v>
          </cell>
          <cell r="R12">
            <v>2003</v>
          </cell>
          <cell r="U12" t="str">
            <v/>
          </cell>
          <cell r="V12" t="str">
            <v>да</v>
          </cell>
        </row>
        <row r="13">
          <cell r="A13" t="str">
            <v>5.3</v>
          </cell>
          <cell r="B13" t="str">
            <v>Копейск</v>
          </cell>
          <cell r="C13" t="str">
            <v>Копейск</v>
          </cell>
          <cell r="D13" t="str">
            <v>Просвирина Галина Ивановна</v>
          </cell>
          <cell r="E13" t="str">
            <v>5.3</v>
          </cell>
          <cell r="F13">
            <v>3</v>
          </cell>
          <cell r="H13" t="str">
            <v>Ровков Алексей</v>
          </cell>
          <cell r="I13" t="str">
            <v>01.01.2004</v>
          </cell>
          <cell r="J13" t="str">
            <v>б/р</v>
          </cell>
          <cell r="K13" t="str">
            <v>м</v>
          </cell>
          <cell r="L13" t="str">
            <v>МАЛ/ДЕВЧ_2</v>
          </cell>
          <cell r="N13">
            <v>1</v>
          </cell>
          <cell r="O13" t="str">
            <v/>
          </cell>
          <cell r="Q13">
            <v>0</v>
          </cell>
          <cell r="R13">
            <v>2004</v>
          </cell>
          <cell r="U13" t="str">
            <v/>
          </cell>
          <cell r="V13" t="str">
            <v>да</v>
          </cell>
        </row>
        <row r="14">
          <cell r="A14" t="str">
            <v>5.5</v>
          </cell>
          <cell r="B14" t="str">
            <v>Копейск</v>
          </cell>
          <cell r="C14" t="str">
            <v>Копейск</v>
          </cell>
          <cell r="D14" t="str">
            <v>Просвирина Галина Ивановна</v>
          </cell>
          <cell r="E14" t="str">
            <v>5.5</v>
          </cell>
          <cell r="F14">
            <v>5</v>
          </cell>
          <cell r="H14" t="str">
            <v>Лукьянова Елена</v>
          </cell>
          <cell r="I14" t="str">
            <v>16.05.2003</v>
          </cell>
          <cell r="J14" t="str">
            <v>б/р</v>
          </cell>
          <cell r="K14" t="str">
            <v>ж</v>
          </cell>
          <cell r="L14" t="str">
            <v>МАЛ/ДЕВЧ_3</v>
          </cell>
          <cell r="N14">
            <v>1</v>
          </cell>
          <cell r="O14" t="str">
            <v/>
          </cell>
          <cell r="Q14">
            <v>0</v>
          </cell>
          <cell r="R14">
            <v>2003</v>
          </cell>
          <cell r="U14" t="str">
            <v/>
          </cell>
          <cell r="V14" t="str">
            <v>да</v>
          </cell>
        </row>
        <row r="15">
          <cell r="A15" t="str">
            <v>10.2</v>
          </cell>
          <cell r="B15" t="str">
            <v>МАОУ гимназия № 100</v>
          </cell>
          <cell r="C15" t="str">
            <v>Челябинск</v>
          </cell>
          <cell r="D15" t="str">
            <v>Трушникова Валентина Ивановна</v>
          </cell>
          <cell r="E15" t="str">
            <v>10.2</v>
          </cell>
          <cell r="F15">
            <v>2</v>
          </cell>
          <cell r="H15" t="str">
            <v>Картушин Денис</v>
          </cell>
          <cell r="I15" t="str">
            <v>21.05.2003</v>
          </cell>
          <cell r="J15" t="str">
            <v>б/р</v>
          </cell>
          <cell r="K15" t="str">
            <v>м</v>
          </cell>
          <cell r="L15" t="str">
            <v>МАЛ/ДЕВЧ_3</v>
          </cell>
          <cell r="N15">
            <v>1</v>
          </cell>
          <cell r="O15" t="str">
            <v/>
          </cell>
          <cell r="Q15">
            <v>0</v>
          </cell>
          <cell r="R15">
            <v>2003</v>
          </cell>
          <cell r="U15" t="str">
            <v/>
          </cell>
          <cell r="V15" t="str">
            <v>да</v>
          </cell>
        </row>
        <row r="16">
          <cell r="A16" t="str">
            <v>10.5</v>
          </cell>
          <cell r="B16" t="str">
            <v>МАОУ гимназия № 100</v>
          </cell>
          <cell r="C16" t="str">
            <v>Челябинск</v>
          </cell>
          <cell r="D16" t="str">
            <v>Трушникова Валентина Ивановна</v>
          </cell>
          <cell r="E16" t="str">
            <v>10.5</v>
          </cell>
          <cell r="F16">
            <v>5</v>
          </cell>
          <cell r="H16" t="str">
            <v>Хисамудинов Никита</v>
          </cell>
          <cell r="I16" t="str">
            <v>26.09.2002</v>
          </cell>
          <cell r="J16" t="str">
            <v>2ю</v>
          </cell>
          <cell r="K16" t="str">
            <v>м</v>
          </cell>
          <cell r="L16" t="str">
            <v>МАЛ/ДЕВЧ_3</v>
          </cell>
          <cell r="N16">
            <v>1</v>
          </cell>
          <cell r="O16" t="str">
            <v/>
          </cell>
          <cell r="Q16">
            <v>0.3</v>
          </cell>
          <cell r="R16">
            <v>2002</v>
          </cell>
          <cell r="U16" t="str">
            <v/>
          </cell>
          <cell r="V16" t="str">
            <v>да</v>
          </cell>
        </row>
        <row r="17">
          <cell r="A17" t="str">
            <v>10.6</v>
          </cell>
          <cell r="B17" t="str">
            <v>МАОУ гимназия № 100</v>
          </cell>
          <cell r="C17" t="str">
            <v>Челябинск</v>
          </cell>
          <cell r="D17" t="str">
            <v>Трушникова Валентина Ивановна</v>
          </cell>
          <cell r="E17" t="str">
            <v>10.6</v>
          </cell>
          <cell r="F17">
            <v>6</v>
          </cell>
          <cell r="H17" t="str">
            <v>Никитенкова Ульяна</v>
          </cell>
          <cell r="I17" t="str">
            <v>05.02.2004</v>
          </cell>
          <cell r="J17" t="str">
            <v>б/р</v>
          </cell>
          <cell r="K17" t="str">
            <v>ж</v>
          </cell>
          <cell r="L17" t="str">
            <v>МАЛ/ДЕВЧ_2</v>
          </cell>
          <cell r="N17">
            <v>1</v>
          </cell>
          <cell r="O17" t="str">
            <v/>
          </cell>
          <cell r="Q17">
            <v>0</v>
          </cell>
          <cell r="R17">
            <v>2004</v>
          </cell>
          <cell r="U17" t="str">
            <v/>
          </cell>
          <cell r="V17" t="str">
            <v>да</v>
          </cell>
        </row>
        <row r="18">
          <cell r="A18" t="str">
            <v>10.7</v>
          </cell>
          <cell r="B18" t="str">
            <v>МАОУ гимназия № 100</v>
          </cell>
          <cell r="C18" t="str">
            <v>Челябинск</v>
          </cell>
          <cell r="D18" t="str">
            <v>Трушникова Валентина Ивановна</v>
          </cell>
          <cell r="E18" t="str">
            <v>10.7</v>
          </cell>
          <cell r="F18">
            <v>7</v>
          </cell>
          <cell r="H18" t="str">
            <v>Корниенко Ирина</v>
          </cell>
          <cell r="I18" t="str">
            <v>05.12.2002</v>
          </cell>
          <cell r="J18" t="str">
            <v>б/р</v>
          </cell>
          <cell r="K18" t="str">
            <v>ж</v>
          </cell>
          <cell r="L18" t="str">
            <v>МАЛ/ДЕВЧ_3</v>
          </cell>
          <cell r="N18">
            <v>1</v>
          </cell>
          <cell r="O18" t="str">
            <v/>
          </cell>
          <cell r="Q18">
            <v>0</v>
          </cell>
          <cell r="R18">
            <v>2002</v>
          </cell>
          <cell r="U18" t="str">
            <v/>
          </cell>
          <cell r="V18" t="str">
            <v>да</v>
          </cell>
        </row>
        <row r="19">
          <cell r="A19" t="str">
            <v>10.11</v>
          </cell>
          <cell r="B19" t="str">
            <v>МАОУ гимназия № 100</v>
          </cell>
          <cell r="C19" t="str">
            <v>Челябинск</v>
          </cell>
          <cell r="D19" t="str">
            <v>Трушникова Валентина Ивановна</v>
          </cell>
          <cell r="E19" t="str">
            <v>10.11</v>
          </cell>
          <cell r="F19">
            <v>11</v>
          </cell>
          <cell r="H19" t="str">
            <v>Гнедкова Екатерина</v>
          </cell>
          <cell r="I19" t="str">
            <v>03.12.2003</v>
          </cell>
          <cell r="J19" t="str">
            <v>б/р</v>
          </cell>
          <cell r="K19" t="str">
            <v>ж</v>
          </cell>
          <cell r="L19" t="str">
            <v>МАЛ/ДЕВЧ_3</v>
          </cell>
          <cell r="N19">
            <v>1</v>
          </cell>
          <cell r="O19" t="str">
            <v/>
          </cell>
          <cell r="Q19">
            <v>0</v>
          </cell>
          <cell r="R19">
            <v>2003</v>
          </cell>
          <cell r="U19" t="str">
            <v/>
          </cell>
          <cell r="V19" t="str">
            <v>да</v>
          </cell>
        </row>
        <row r="20">
          <cell r="A20" t="str">
            <v>10.13</v>
          </cell>
          <cell r="B20" t="str">
            <v>МАОУ гимназия № 100</v>
          </cell>
          <cell r="C20" t="str">
            <v>Челябинск</v>
          </cell>
          <cell r="D20" t="str">
            <v>Трушникова Валентина Ивановна</v>
          </cell>
          <cell r="E20" t="str">
            <v>10.13</v>
          </cell>
          <cell r="F20">
            <v>13</v>
          </cell>
          <cell r="H20" t="str">
            <v>Колесников Ярослав</v>
          </cell>
          <cell r="I20" t="str">
            <v>09.08.2003</v>
          </cell>
          <cell r="J20" t="str">
            <v>б/р</v>
          </cell>
          <cell r="K20" t="str">
            <v>м</v>
          </cell>
          <cell r="L20" t="str">
            <v>МАЛ/ДЕВЧ_3</v>
          </cell>
          <cell r="N20">
            <v>1</v>
          </cell>
          <cell r="O20" t="str">
            <v/>
          </cell>
          <cell r="Q20">
            <v>0</v>
          </cell>
          <cell r="R20">
            <v>2003</v>
          </cell>
          <cell r="U20" t="str">
            <v/>
          </cell>
          <cell r="V20" t="str">
            <v>да</v>
          </cell>
        </row>
        <row r="21">
          <cell r="A21" t="str">
            <v>10.16</v>
          </cell>
          <cell r="B21" t="str">
            <v>МАОУ гимназия № 100</v>
          </cell>
          <cell r="C21" t="str">
            <v>Челябинск</v>
          </cell>
          <cell r="D21" t="str">
            <v>Трушникова Валентина Ивановна</v>
          </cell>
          <cell r="E21" t="str">
            <v>10.16</v>
          </cell>
          <cell r="F21">
            <v>16</v>
          </cell>
          <cell r="H21" t="str">
            <v>Панихидин Владислав</v>
          </cell>
          <cell r="I21" t="str">
            <v>20.01.2002</v>
          </cell>
          <cell r="J21" t="str">
            <v>2ю</v>
          </cell>
          <cell r="K21" t="str">
            <v>м</v>
          </cell>
          <cell r="L21" t="str">
            <v>МАЛ/ДЕВЧ_3</v>
          </cell>
          <cell r="N21">
            <v>1</v>
          </cell>
          <cell r="Q21">
            <v>0.3</v>
          </cell>
          <cell r="R21">
            <v>2002</v>
          </cell>
          <cell r="U21" t="str">
            <v/>
          </cell>
          <cell r="V21" t="str">
            <v>да</v>
          </cell>
        </row>
        <row r="22">
          <cell r="A22" t="str">
            <v>4.1</v>
          </cell>
          <cell r="B22" t="str">
            <v>МАОУ ДОД ЦДЮТиЭ "Космос"</v>
          </cell>
          <cell r="C22" t="str">
            <v>Челябинск</v>
          </cell>
          <cell r="D22" t="str">
            <v>Швед Валентина Анатольевна</v>
          </cell>
          <cell r="E22" t="str">
            <v>4.1</v>
          </cell>
          <cell r="F22">
            <v>1</v>
          </cell>
          <cell r="H22" t="str">
            <v>Седнева Софья</v>
          </cell>
          <cell r="I22" t="str">
            <v>07.01.2003</v>
          </cell>
          <cell r="J22" t="str">
            <v>б/р</v>
          </cell>
          <cell r="K22" t="str">
            <v>ж</v>
          </cell>
          <cell r="L22" t="str">
            <v>МАЛ/ДЕВЧ_3</v>
          </cell>
          <cell r="N22">
            <v>1</v>
          </cell>
          <cell r="O22" t="str">
            <v/>
          </cell>
          <cell r="Q22">
            <v>0</v>
          </cell>
          <cell r="R22">
            <v>2003</v>
          </cell>
          <cell r="U22" t="str">
            <v/>
          </cell>
          <cell r="V22" t="str">
            <v>да</v>
          </cell>
        </row>
        <row r="23">
          <cell r="A23" t="str">
            <v>4.2</v>
          </cell>
          <cell r="B23" t="str">
            <v>МАОУ ДОД ЦДЮТиЭ "Космос"</v>
          </cell>
          <cell r="C23" t="str">
            <v>Челябинск</v>
          </cell>
          <cell r="D23" t="str">
            <v>Швед Валентина Анатольевна</v>
          </cell>
          <cell r="E23" t="str">
            <v>4.2</v>
          </cell>
          <cell r="F23">
            <v>2</v>
          </cell>
          <cell r="H23" t="str">
            <v>Пашнина Татьяна</v>
          </cell>
          <cell r="I23" t="str">
            <v>21.01.2004</v>
          </cell>
          <cell r="J23" t="str">
            <v>б/р</v>
          </cell>
          <cell r="K23" t="str">
            <v>ж</v>
          </cell>
          <cell r="L23" t="str">
            <v>МАЛ/ДЕВЧ_2</v>
          </cell>
          <cell r="N23">
            <v>1</v>
          </cell>
          <cell r="O23" t="str">
            <v/>
          </cell>
          <cell r="Q23">
            <v>0</v>
          </cell>
          <cell r="R23">
            <v>2004</v>
          </cell>
          <cell r="U23" t="str">
            <v/>
          </cell>
          <cell r="V23" t="str">
            <v>да</v>
          </cell>
        </row>
        <row r="24">
          <cell r="A24" t="str">
            <v>4.3</v>
          </cell>
          <cell r="B24" t="str">
            <v>МАОУ ДОД ЦДЮТиЭ "Космос"</v>
          </cell>
          <cell r="C24" t="str">
            <v>Челябинск</v>
          </cell>
          <cell r="D24" t="str">
            <v>Швед Валентина Анатольевна</v>
          </cell>
          <cell r="E24" t="str">
            <v>4.3</v>
          </cell>
          <cell r="F24">
            <v>3</v>
          </cell>
          <cell r="H24" t="str">
            <v>Шкурихина Елена</v>
          </cell>
          <cell r="I24" t="str">
            <v>30.04.2004</v>
          </cell>
          <cell r="J24" t="str">
            <v>б/р</v>
          </cell>
          <cell r="K24" t="str">
            <v>ж</v>
          </cell>
          <cell r="L24" t="str">
            <v>МАЛ/ДЕВЧ_2</v>
          </cell>
          <cell r="N24">
            <v>1</v>
          </cell>
          <cell r="O24" t="str">
            <v/>
          </cell>
          <cell r="Q24">
            <v>0</v>
          </cell>
          <cell r="R24">
            <v>2004</v>
          </cell>
          <cell r="U24" t="str">
            <v/>
          </cell>
          <cell r="V24" t="str">
            <v>да</v>
          </cell>
        </row>
        <row r="25">
          <cell r="A25" t="str">
            <v>4.4</v>
          </cell>
          <cell r="B25" t="str">
            <v>МАОУ ДОД ЦДЮТиЭ "Космос"</v>
          </cell>
          <cell r="C25" t="str">
            <v>Челябинск</v>
          </cell>
          <cell r="D25" t="str">
            <v>Швед Валентина Анатольевна</v>
          </cell>
          <cell r="E25" t="str">
            <v>4.4</v>
          </cell>
          <cell r="F25">
            <v>4</v>
          </cell>
          <cell r="H25" t="str">
            <v>Родионов Владислав</v>
          </cell>
          <cell r="I25" t="str">
            <v>19.07.2002</v>
          </cell>
          <cell r="J25" t="str">
            <v>б/р</v>
          </cell>
          <cell r="K25" t="str">
            <v>м</v>
          </cell>
          <cell r="L25" t="str">
            <v>МАЛ/ДЕВЧ_3</v>
          </cell>
          <cell r="N25">
            <v>1</v>
          </cell>
          <cell r="O25" t="str">
            <v/>
          </cell>
          <cell r="Q25">
            <v>0</v>
          </cell>
          <cell r="R25">
            <v>2002</v>
          </cell>
          <cell r="U25" t="str">
            <v/>
          </cell>
          <cell r="V25" t="str">
            <v>да</v>
          </cell>
        </row>
        <row r="26">
          <cell r="A26" t="str">
            <v>4.5</v>
          </cell>
          <cell r="B26" t="str">
            <v>МАОУ ДОД ЦДЮТиЭ "Космос"</v>
          </cell>
          <cell r="C26" t="str">
            <v>Челябинск</v>
          </cell>
          <cell r="D26" t="str">
            <v>Швед Валентина Анатольевна</v>
          </cell>
          <cell r="E26" t="str">
            <v>4.5</v>
          </cell>
          <cell r="F26">
            <v>5</v>
          </cell>
          <cell r="H26" t="str">
            <v>Родионов Вячеслав</v>
          </cell>
          <cell r="I26" t="str">
            <v>19.07.2002</v>
          </cell>
          <cell r="J26" t="str">
            <v>б/р</v>
          </cell>
          <cell r="K26" t="str">
            <v>м</v>
          </cell>
          <cell r="L26" t="str">
            <v>МАЛ/ДЕВЧ_3</v>
          </cell>
          <cell r="N26">
            <v>1</v>
          </cell>
          <cell r="O26" t="str">
            <v/>
          </cell>
          <cell r="Q26">
            <v>0</v>
          </cell>
          <cell r="R26">
            <v>2002</v>
          </cell>
          <cell r="U26" t="str">
            <v/>
          </cell>
          <cell r="V26" t="str">
            <v>да</v>
          </cell>
        </row>
        <row r="27">
          <cell r="A27" t="str">
            <v>4.6</v>
          </cell>
          <cell r="B27" t="str">
            <v>МАОУ ДОД ЦДЮТиЭ "Космос"</v>
          </cell>
          <cell r="C27" t="str">
            <v>Челябинск</v>
          </cell>
          <cell r="D27" t="str">
            <v>Швед Валентина Анатольевна</v>
          </cell>
          <cell r="E27" t="str">
            <v>4.6</v>
          </cell>
          <cell r="F27">
            <v>6</v>
          </cell>
          <cell r="H27" t="str">
            <v>Шихалев Артем</v>
          </cell>
          <cell r="I27" t="str">
            <v>28.06.2002</v>
          </cell>
          <cell r="J27" t="str">
            <v>III</v>
          </cell>
          <cell r="K27" t="str">
            <v>м</v>
          </cell>
          <cell r="L27" t="str">
            <v>МАЛ/ДЕВЧ_3</v>
          </cell>
          <cell r="N27">
            <v>1</v>
          </cell>
          <cell r="O27" t="str">
            <v/>
          </cell>
          <cell r="Q27">
            <v>1</v>
          </cell>
          <cell r="R27">
            <v>2002</v>
          </cell>
          <cell r="U27" t="str">
            <v/>
          </cell>
          <cell r="V27" t="str">
            <v>да</v>
          </cell>
        </row>
        <row r="28">
          <cell r="A28" t="str">
            <v>4.7</v>
          </cell>
          <cell r="B28" t="str">
            <v>МАОУ ДОД ЦДЮТиЭ "Космос"</v>
          </cell>
          <cell r="C28" t="str">
            <v>Челябинск</v>
          </cell>
          <cell r="D28" t="str">
            <v>Швед Валентина Анатольевна</v>
          </cell>
          <cell r="E28" t="str">
            <v>4.7</v>
          </cell>
          <cell r="F28">
            <v>7</v>
          </cell>
          <cell r="H28" t="str">
            <v>Бутко Мария</v>
          </cell>
          <cell r="I28" t="str">
            <v>06.03.2002</v>
          </cell>
          <cell r="J28" t="str">
            <v>III</v>
          </cell>
          <cell r="K28" t="str">
            <v>ж</v>
          </cell>
          <cell r="L28" t="str">
            <v>МАЛ/ДЕВЧ_3</v>
          </cell>
          <cell r="N28">
            <v>1</v>
          </cell>
          <cell r="O28" t="str">
            <v/>
          </cell>
          <cell r="Q28">
            <v>1</v>
          </cell>
          <cell r="R28">
            <v>2002</v>
          </cell>
          <cell r="U28" t="str">
            <v/>
          </cell>
          <cell r="V28" t="str">
            <v>да</v>
          </cell>
        </row>
        <row r="29">
          <cell r="A29" t="str">
            <v>7.1</v>
          </cell>
          <cell r="B29" t="str">
            <v>МАОУ ДОД ЦДЮТиЭ "Космос" г. Челябинск</v>
          </cell>
          <cell r="C29" t="str">
            <v>Челябинск</v>
          </cell>
          <cell r="D29" t="str">
            <v>Печенкина Ирина Сергеевна</v>
          </cell>
          <cell r="E29" t="str">
            <v>7.1</v>
          </cell>
          <cell r="F29">
            <v>1</v>
          </cell>
          <cell r="H29" t="str">
            <v>Рыскина Юлия</v>
          </cell>
          <cell r="I29" t="str">
            <v>20.05.2004</v>
          </cell>
          <cell r="J29" t="str">
            <v>б/р</v>
          </cell>
          <cell r="K29" t="str">
            <v>ж</v>
          </cell>
          <cell r="L29" t="str">
            <v>МАЛ/ДЕВЧ_2</v>
          </cell>
          <cell r="N29">
            <v>1</v>
          </cell>
          <cell r="O29" t="str">
            <v/>
          </cell>
          <cell r="Q29">
            <v>0</v>
          </cell>
          <cell r="R29">
            <v>2004</v>
          </cell>
          <cell r="U29" t="str">
            <v/>
          </cell>
          <cell r="V29" t="str">
            <v>да</v>
          </cell>
        </row>
        <row r="30">
          <cell r="A30" t="str">
            <v>7.2</v>
          </cell>
          <cell r="B30" t="str">
            <v>МАОУ ДОД ЦДЮТиЭ "Космос" г. Челябинск</v>
          </cell>
          <cell r="C30" t="str">
            <v>Челябинск</v>
          </cell>
          <cell r="D30" t="str">
            <v>Печенкина Ирина Сергеевна</v>
          </cell>
          <cell r="E30" t="str">
            <v>7.2</v>
          </cell>
          <cell r="F30">
            <v>2</v>
          </cell>
          <cell r="H30" t="str">
            <v>Котенев Дмитрий</v>
          </cell>
          <cell r="I30" t="str">
            <v>25.11.2004</v>
          </cell>
          <cell r="J30" t="str">
            <v>б/р</v>
          </cell>
          <cell r="K30" t="str">
            <v>м</v>
          </cell>
          <cell r="L30" t="str">
            <v>МАЛ/ДЕВЧ_2</v>
          </cell>
          <cell r="N30">
            <v>1</v>
          </cell>
          <cell r="O30" t="str">
            <v/>
          </cell>
          <cell r="Q30">
            <v>0</v>
          </cell>
          <cell r="R30">
            <v>2004</v>
          </cell>
          <cell r="U30" t="str">
            <v/>
          </cell>
          <cell r="V30" t="str">
            <v>да</v>
          </cell>
        </row>
        <row r="31">
          <cell r="A31" t="str">
            <v>7.6</v>
          </cell>
          <cell r="B31" t="str">
            <v>МАОУ ДОД ЦДЮТиЭ "Космос" г. Челябинск</v>
          </cell>
          <cell r="C31" t="str">
            <v>Челябинск</v>
          </cell>
          <cell r="D31" t="str">
            <v>Печенкина Ирина Сергеевна</v>
          </cell>
          <cell r="E31" t="str">
            <v>7.6</v>
          </cell>
          <cell r="F31">
            <v>6</v>
          </cell>
          <cell r="H31" t="str">
            <v>Мелехин Дмитрий</v>
          </cell>
          <cell r="I31" t="str">
            <v>05.11.2004</v>
          </cell>
          <cell r="J31" t="str">
            <v>б/р</v>
          </cell>
          <cell r="K31" t="str">
            <v>м</v>
          </cell>
          <cell r="L31" t="str">
            <v>МАЛ/ДЕВЧ_2</v>
          </cell>
          <cell r="N31">
            <v>1</v>
          </cell>
          <cell r="O31" t="str">
            <v/>
          </cell>
          <cell r="Q31">
            <v>0</v>
          </cell>
          <cell r="R31">
            <v>2004</v>
          </cell>
          <cell r="U31" t="str">
            <v/>
          </cell>
          <cell r="V31" t="str">
            <v>да</v>
          </cell>
        </row>
        <row r="32">
          <cell r="A32" t="str">
            <v>7.7</v>
          </cell>
          <cell r="B32" t="str">
            <v>МАОУ ДОД ЦДЮТиЭ "Космос" г. Челябинск</v>
          </cell>
          <cell r="C32" t="str">
            <v>Челябинск</v>
          </cell>
          <cell r="D32" t="str">
            <v>Печенкина Ирина Сергеевна</v>
          </cell>
          <cell r="E32" t="str">
            <v>7.7</v>
          </cell>
          <cell r="F32">
            <v>7</v>
          </cell>
          <cell r="H32" t="str">
            <v>Хайбуллин Тимур</v>
          </cell>
          <cell r="I32" t="str">
            <v>03.08.2004</v>
          </cell>
          <cell r="J32" t="str">
            <v>б/р</v>
          </cell>
          <cell r="K32" t="str">
            <v>м</v>
          </cell>
          <cell r="L32" t="str">
            <v>МАЛ/ДЕВЧ_2</v>
          </cell>
          <cell r="N32">
            <v>1</v>
          </cell>
          <cell r="O32" t="str">
            <v/>
          </cell>
          <cell r="Q32">
            <v>0</v>
          </cell>
          <cell r="R32">
            <v>2004</v>
          </cell>
          <cell r="U32" t="str">
            <v/>
          </cell>
          <cell r="V32" t="str">
            <v>да</v>
          </cell>
        </row>
        <row r="33">
          <cell r="A33" t="str">
            <v>7.8</v>
          </cell>
          <cell r="B33" t="str">
            <v>МАОУ ДОД ЦДЮТиЭ "Космос" г. Челябинск</v>
          </cell>
          <cell r="C33" t="str">
            <v>Челябинск</v>
          </cell>
          <cell r="D33" t="str">
            <v>Печенкина Ирина Сергеевна</v>
          </cell>
          <cell r="E33" t="str">
            <v>7.8</v>
          </cell>
          <cell r="F33">
            <v>8</v>
          </cell>
          <cell r="H33" t="str">
            <v>Гарифуллин Никита</v>
          </cell>
          <cell r="I33" t="str">
            <v>07.04.2004</v>
          </cell>
          <cell r="J33" t="str">
            <v>б/р</v>
          </cell>
          <cell r="K33" t="str">
            <v>м</v>
          </cell>
          <cell r="L33" t="str">
            <v>МАЛ/ДЕВЧ_2</v>
          </cell>
          <cell r="N33">
            <v>1</v>
          </cell>
          <cell r="O33" t="str">
            <v/>
          </cell>
          <cell r="Q33">
            <v>0</v>
          </cell>
          <cell r="R33">
            <v>2004</v>
          </cell>
          <cell r="U33" t="str">
            <v/>
          </cell>
          <cell r="V33" t="str">
            <v>да</v>
          </cell>
        </row>
        <row r="34">
          <cell r="A34" t="str">
            <v>7.9</v>
          </cell>
          <cell r="B34" t="str">
            <v>МАОУ ДОД ЦДЮТиЭ "Космос" г. Челябинск</v>
          </cell>
          <cell r="C34" t="str">
            <v>Челябинск</v>
          </cell>
          <cell r="D34" t="str">
            <v>Печенкина Ирина Сергеевна</v>
          </cell>
          <cell r="E34" t="str">
            <v>7.9</v>
          </cell>
          <cell r="F34">
            <v>9</v>
          </cell>
          <cell r="H34" t="str">
            <v>Савичев Ярослав</v>
          </cell>
          <cell r="I34" t="str">
            <v>17.07.2004</v>
          </cell>
          <cell r="J34" t="str">
            <v>б/р</v>
          </cell>
          <cell r="K34" t="str">
            <v>м</v>
          </cell>
          <cell r="L34" t="str">
            <v>МАЛ/ДЕВЧ_2</v>
          </cell>
          <cell r="N34">
            <v>1</v>
          </cell>
          <cell r="O34" t="str">
            <v/>
          </cell>
          <cell r="Q34">
            <v>0</v>
          </cell>
          <cell r="R34">
            <v>2004</v>
          </cell>
          <cell r="U34" t="str">
            <v/>
          </cell>
          <cell r="V34" t="str">
            <v>да</v>
          </cell>
        </row>
        <row r="35">
          <cell r="A35" t="str">
            <v>7.12</v>
          </cell>
          <cell r="B35" t="str">
            <v>МАОУ ДОД ЦДЮТиЭ "Космос" г. Челябинск</v>
          </cell>
          <cell r="C35" t="str">
            <v>Челябинск</v>
          </cell>
          <cell r="D35" t="str">
            <v>Печенкина Ирина Сергеевна</v>
          </cell>
          <cell r="E35" t="str">
            <v>7.12</v>
          </cell>
          <cell r="F35">
            <v>12</v>
          </cell>
          <cell r="H35" t="str">
            <v>Коптев Данил</v>
          </cell>
          <cell r="I35" t="str">
            <v>21.11.2004</v>
          </cell>
          <cell r="J35" t="str">
            <v>б/р</v>
          </cell>
          <cell r="K35" t="str">
            <v>м</v>
          </cell>
          <cell r="L35" t="str">
            <v>МАЛ/ДЕВЧ_2</v>
          </cell>
          <cell r="N35">
            <v>1</v>
          </cell>
          <cell r="O35" t="str">
            <v/>
          </cell>
          <cell r="Q35">
            <v>0</v>
          </cell>
          <cell r="R35">
            <v>2004</v>
          </cell>
          <cell r="U35" t="str">
            <v/>
          </cell>
          <cell r="V35" t="str">
            <v>да</v>
          </cell>
        </row>
        <row r="36">
          <cell r="A36" t="str">
            <v>7.13</v>
          </cell>
          <cell r="B36" t="str">
            <v>МАОУ ДОД ЦДЮТиЭ "Космос" г. Челябинск</v>
          </cell>
          <cell r="C36" t="str">
            <v>Челябинск</v>
          </cell>
          <cell r="D36" t="str">
            <v>Печенкина Ирина Сергеевна</v>
          </cell>
          <cell r="E36" t="str">
            <v>7.13</v>
          </cell>
          <cell r="F36">
            <v>13</v>
          </cell>
          <cell r="H36" t="str">
            <v>Милишев Никита</v>
          </cell>
          <cell r="I36" t="str">
            <v>29.03.2004</v>
          </cell>
          <cell r="J36" t="str">
            <v>б/р</v>
          </cell>
          <cell r="K36" t="str">
            <v>м</v>
          </cell>
          <cell r="L36" t="str">
            <v>МАЛ/ДЕВЧ_2</v>
          </cell>
          <cell r="N36">
            <v>1</v>
          </cell>
          <cell r="O36" t="str">
            <v/>
          </cell>
          <cell r="Q36">
            <v>0</v>
          </cell>
          <cell r="R36">
            <v>2004</v>
          </cell>
          <cell r="U36" t="str">
            <v/>
          </cell>
          <cell r="V36" t="str">
            <v>да</v>
          </cell>
        </row>
        <row r="37">
          <cell r="A37" t="str">
            <v>16.1</v>
          </cell>
          <cell r="B37" t="str">
            <v>МАОУ ДОД ЦДЮТиЭ "Космос" г.Челябинск</v>
          </cell>
          <cell r="C37" t="str">
            <v>Челябинск</v>
          </cell>
          <cell r="D37" t="str">
            <v>Фаезов Расуль Фнунович</v>
          </cell>
          <cell r="E37" t="str">
            <v>16.1</v>
          </cell>
          <cell r="F37">
            <v>1</v>
          </cell>
          <cell r="H37" t="str">
            <v>Бобкова Екатерина</v>
          </cell>
          <cell r="I37" t="str">
            <v>02.07.2002</v>
          </cell>
          <cell r="J37" t="str">
            <v>б/р</v>
          </cell>
          <cell r="K37" t="str">
            <v>ж</v>
          </cell>
          <cell r="L37" t="str">
            <v>МАЛ/ДЕВЧ_3</v>
          </cell>
          <cell r="N37">
            <v>1</v>
          </cell>
          <cell r="O37" t="str">
            <v/>
          </cell>
          <cell r="Q37">
            <v>0</v>
          </cell>
          <cell r="R37">
            <v>2002</v>
          </cell>
          <cell r="U37" t="str">
            <v/>
          </cell>
          <cell r="V37" t="str">
            <v>да</v>
          </cell>
        </row>
        <row r="38">
          <cell r="A38" t="str">
            <v>16.2</v>
          </cell>
          <cell r="B38" t="str">
            <v>МАОУ ДОД ЦДЮТиЭ "Космос" г.Челябинск</v>
          </cell>
          <cell r="C38" t="str">
            <v>Челябинск</v>
          </cell>
          <cell r="D38" t="str">
            <v>Фаезов Расуль Фнунович</v>
          </cell>
          <cell r="E38" t="str">
            <v>16.2</v>
          </cell>
          <cell r="F38">
            <v>2</v>
          </cell>
          <cell r="H38" t="str">
            <v>Софьин Егор</v>
          </cell>
          <cell r="I38" t="str">
            <v>04.09.2002</v>
          </cell>
          <cell r="J38" t="str">
            <v>III</v>
          </cell>
          <cell r="K38" t="str">
            <v>м</v>
          </cell>
          <cell r="L38" t="str">
            <v>МАЛ/ДЕВЧ_3</v>
          </cell>
          <cell r="N38">
            <v>1</v>
          </cell>
          <cell r="O38" t="str">
            <v/>
          </cell>
          <cell r="Q38">
            <v>1</v>
          </cell>
          <cell r="R38">
            <v>2002</v>
          </cell>
          <cell r="U38" t="str">
            <v/>
          </cell>
          <cell r="V38" t="str">
            <v>да</v>
          </cell>
        </row>
        <row r="39">
          <cell r="A39" t="str">
            <v>16.3</v>
          </cell>
          <cell r="B39" t="str">
            <v>МАОУ ДОД ЦДЮТиЭ "Космос" г.Челябинск</v>
          </cell>
          <cell r="C39" t="str">
            <v>Челябинск</v>
          </cell>
          <cell r="D39" t="str">
            <v>Фаезов Расуль Фнунович</v>
          </cell>
          <cell r="E39" t="str">
            <v>16.3</v>
          </cell>
          <cell r="F39">
            <v>3</v>
          </cell>
          <cell r="H39" t="str">
            <v>Ягушевский Даниил</v>
          </cell>
          <cell r="I39" t="str">
            <v>20.04.2002</v>
          </cell>
          <cell r="J39" t="str">
            <v>2ю</v>
          </cell>
          <cell r="K39" t="str">
            <v>м</v>
          </cell>
          <cell r="L39" t="str">
            <v>МАЛ/ДЕВЧ_3</v>
          </cell>
          <cell r="N39">
            <v>1</v>
          </cell>
          <cell r="O39" t="str">
            <v/>
          </cell>
          <cell r="Q39">
            <v>0.3</v>
          </cell>
          <cell r="R39">
            <v>2002</v>
          </cell>
          <cell r="U39" t="str">
            <v/>
          </cell>
          <cell r="V39" t="str">
            <v>да</v>
          </cell>
        </row>
        <row r="40">
          <cell r="A40" t="str">
            <v>21.1</v>
          </cell>
          <cell r="B40" t="str">
            <v>МАОУ СОШ № 112 - МАОУ ДОД ЦДЮТиЭ "Космос"</v>
          </cell>
          <cell r="C40" t="str">
            <v>Челябинск</v>
          </cell>
          <cell r="D40" t="str">
            <v>Шеметова Инна Геннадьевна</v>
          </cell>
          <cell r="E40" t="str">
            <v>21.1</v>
          </cell>
          <cell r="F40">
            <v>1</v>
          </cell>
          <cell r="H40" t="str">
            <v>Бурулёв Иван</v>
          </cell>
          <cell r="I40" t="str">
            <v>02.10.2003</v>
          </cell>
          <cell r="J40" t="str">
            <v>б/р</v>
          </cell>
          <cell r="K40" t="str">
            <v>м</v>
          </cell>
          <cell r="L40" t="str">
            <v>МАЛ/ДЕВЧ_3</v>
          </cell>
          <cell r="N40">
            <v>1</v>
          </cell>
          <cell r="O40" t="str">
            <v/>
          </cell>
          <cell r="Q40">
            <v>0</v>
          </cell>
          <cell r="R40">
            <v>2003</v>
          </cell>
          <cell r="U40" t="str">
            <v/>
          </cell>
          <cell r="V40" t="str">
            <v>да</v>
          </cell>
        </row>
        <row r="41">
          <cell r="A41" t="str">
            <v>21.2</v>
          </cell>
          <cell r="B41" t="str">
            <v>МАОУ СОШ № 112 - МАОУ ДОД ЦДЮТиЭ "Космос"</v>
          </cell>
          <cell r="C41" t="str">
            <v>Челябинск</v>
          </cell>
          <cell r="D41" t="str">
            <v>Шеметова Инна Геннадьевна</v>
          </cell>
          <cell r="E41" t="str">
            <v>21.2</v>
          </cell>
          <cell r="F41">
            <v>2</v>
          </cell>
          <cell r="H41" t="str">
            <v>Валейко Дарья</v>
          </cell>
          <cell r="I41" t="str">
            <v>17.12.2003</v>
          </cell>
          <cell r="J41" t="str">
            <v>б/р</v>
          </cell>
          <cell r="K41" t="str">
            <v>ж</v>
          </cell>
          <cell r="L41" t="str">
            <v>МАЛ/ДЕВЧ_3</v>
          </cell>
          <cell r="N41">
            <v>1</v>
          </cell>
          <cell r="O41" t="str">
            <v/>
          </cell>
          <cell r="Q41">
            <v>0</v>
          </cell>
          <cell r="R41">
            <v>2003</v>
          </cell>
          <cell r="U41" t="str">
            <v/>
          </cell>
          <cell r="V41" t="str">
            <v>да</v>
          </cell>
        </row>
        <row r="42">
          <cell r="A42" t="str">
            <v>21.4</v>
          </cell>
          <cell r="B42" t="str">
            <v>МАОУ СОШ № 112 - МАОУ ДОД ЦДЮТиЭ "Космос"</v>
          </cell>
          <cell r="C42" t="str">
            <v>Челябинск</v>
          </cell>
          <cell r="D42" t="str">
            <v>Шеметова Инна Геннадьевна</v>
          </cell>
          <cell r="E42" t="str">
            <v>21.4</v>
          </cell>
          <cell r="F42">
            <v>4</v>
          </cell>
          <cell r="H42" t="str">
            <v>Горькая Дарья</v>
          </cell>
          <cell r="I42" t="str">
            <v>02.10.2004</v>
          </cell>
          <cell r="J42" t="str">
            <v>б/р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2004</v>
          </cell>
          <cell r="U42" t="str">
            <v/>
          </cell>
          <cell r="V42" t="str">
            <v>да</v>
          </cell>
        </row>
        <row r="43">
          <cell r="A43" t="str">
            <v>21.5</v>
          </cell>
          <cell r="B43" t="str">
            <v>МАОУ СОШ № 112 - МАОУ ДОД ЦДЮТиЭ "Космос"</v>
          </cell>
          <cell r="C43" t="str">
            <v>Челябинск</v>
          </cell>
          <cell r="D43" t="str">
            <v>Шеметова Инна Геннадьевна</v>
          </cell>
          <cell r="E43" t="str">
            <v>21.5</v>
          </cell>
          <cell r="F43">
            <v>5</v>
          </cell>
          <cell r="H43" t="str">
            <v>Парфёнов Никита</v>
          </cell>
          <cell r="I43" t="str">
            <v>01.06.2004</v>
          </cell>
          <cell r="J43" t="str">
            <v>б/р</v>
          </cell>
          <cell r="K43" t="str">
            <v>м</v>
          </cell>
          <cell r="L43" t="str">
            <v>МАЛ/ДЕВЧ_2</v>
          </cell>
          <cell r="N43">
            <v>1</v>
          </cell>
          <cell r="O43" t="str">
            <v/>
          </cell>
          <cell r="Q43">
            <v>0</v>
          </cell>
          <cell r="R43">
            <v>2004</v>
          </cell>
          <cell r="U43" t="str">
            <v/>
          </cell>
          <cell r="V43" t="str">
            <v>да</v>
          </cell>
        </row>
        <row r="44">
          <cell r="A44" t="str">
            <v>21.6</v>
          </cell>
          <cell r="B44" t="str">
            <v>МАОУ СОШ № 112 - МАОУ ДОД ЦДЮТиЭ "Космос"</v>
          </cell>
          <cell r="C44" t="str">
            <v>Челябинск</v>
          </cell>
          <cell r="D44" t="str">
            <v>Шеметова Инна Геннадьевна</v>
          </cell>
          <cell r="E44" t="str">
            <v>21.6</v>
          </cell>
          <cell r="F44">
            <v>6</v>
          </cell>
          <cell r="H44" t="str">
            <v>Бернацкий Михаил</v>
          </cell>
          <cell r="I44" t="str">
            <v>20.03.2004</v>
          </cell>
          <cell r="J44" t="str">
            <v>б/р</v>
          </cell>
          <cell r="K44" t="str">
            <v>м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</v>
          </cell>
          <cell r="R44">
            <v>2004</v>
          </cell>
          <cell r="U44" t="str">
            <v/>
          </cell>
          <cell r="V44" t="str">
            <v>да</v>
          </cell>
        </row>
        <row r="45">
          <cell r="A45" t="str">
            <v>21.8</v>
          </cell>
          <cell r="B45" t="str">
            <v>МАОУ СОШ № 112 - МАОУ ДОД ЦДЮТиЭ "Космос"</v>
          </cell>
          <cell r="C45" t="str">
            <v>Челябинск</v>
          </cell>
          <cell r="D45" t="str">
            <v>Шеметова Инна Геннадьевна</v>
          </cell>
          <cell r="E45" t="str">
            <v>21.8</v>
          </cell>
          <cell r="F45">
            <v>8</v>
          </cell>
          <cell r="H45" t="str">
            <v>Рязанов Александр</v>
          </cell>
          <cell r="I45" t="str">
            <v>22.06.2004</v>
          </cell>
          <cell r="J45" t="str">
            <v>б/р</v>
          </cell>
          <cell r="K45" t="str">
            <v>м</v>
          </cell>
          <cell r="L45" t="str">
            <v>МАЛ/ДЕВЧ_2</v>
          </cell>
          <cell r="N45">
            <v>1</v>
          </cell>
          <cell r="O45" t="str">
            <v/>
          </cell>
          <cell r="Q45">
            <v>0</v>
          </cell>
          <cell r="R45">
            <v>2004</v>
          </cell>
          <cell r="U45" t="str">
            <v/>
          </cell>
          <cell r="V45" t="str">
            <v>да</v>
          </cell>
        </row>
        <row r="46">
          <cell r="A46" t="str">
            <v>21.10</v>
          </cell>
          <cell r="B46" t="str">
            <v>МАОУ СОШ № 112 - МАОУ ДОД ЦДЮТиЭ "Космос"</v>
          </cell>
          <cell r="C46" t="str">
            <v>Челябинск</v>
          </cell>
          <cell r="D46" t="str">
            <v>Шеметова Инна Геннадьевна</v>
          </cell>
          <cell r="E46" t="str">
            <v>21.10</v>
          </cell>
          <cell r="F46">
            <v>10</v>
          </cell>
          <cell r="H46" t="str">
            <v>Ромашов Кирилл</v>
          </cell>
          <cell r="I46" t="str">
            <v>08.09.2004</v>
          </cell>
          <cell r="J46" t="str">
            <v>б/р</v>
          </cell>
          <cell r="K46" t="str">
            <v>м</v>
          </cell>
          <cell r="L46" t="str">
            <v>МАЛ/ДЕВЧ_2</v>
          </cell>
          <cell r="N46">
            <v>1</v>
          </cell>
          <cell r="O46" t="str">
            <v/>
          </cell>
          <cell r="Q46">
            <v>0</v>
          </cell>
          <cell r="R46">
            <v>2004</v>
          </cell>
          <cell r="U46" t="str">
            <v/>
          </cell>
          <cell r="V46" t="str">
            <v>да</v>
          </cell>
        </row>
        <row r="47">
          <cell r="A47" t="str">
            <v>22.7</v>
          </cell>
          <cell r="B47" t="str">
            <v>МАОУ СОШ № 112 г.Челябинска</v>
          </cell>
          <cell r="C47" t="str">
            <v>Челябинск</v>
          </cell>
          <cell r="D47" t="str">
            <v>Шеметова Инна Геннадьевна</v>
          </cell>
          <cell r="E47" t="str">
            <v>22.7</v>
          </cell>
          <cell r="F47">
            <v>7</v>
          </cell>
          <cell r="H47" t="str">
            <v>Корнилова Полина</v>
          </cell>
          <cell r="I47" t="str">
            <v>04.05.2003</v>
          </cell>
          <cell r="J47" t="str">
            <v>б/р</v>
          </cell>
          <cell r="K47" t="str">
            <v>ж</v>
          </cell>
          <cell r="L47" t="str">
            <v>МАЛ/ДЕВЧ_3</v>
          </cell>
          <cell r="N47">
            <v>1</v>
          </cell>
          <cell r="O47" t="str">
            <v/>
          </cell>
          <cell r="Q47">
            <v>0</v>
          </cell>
          <cell r="R47">
            <v>2003</v>
          </cell>
          <cell r="U47" t="str">
            <v/>
          </cell>
          <cell r="V47" t="str">
            <v>да</v>
          </cell>
        </row>
        <row r="48">
          <cell r="A48" t="str">
            <v>22.8</v>
          </cell>
          <cell r="B48" t="str">
            <v>МАОУ СОШ № 112 г.Челябинска</v>
          </cell>
          <cell r="C48" t="str">
            <v>Челябинск</v>
          </cell>
          <cell r="D48" t="str">
            <v>Шеметова Инна Геннадьевна</v>
          </cell>
          <cell r="E48" t="str">
            <v>22.8</v>
          </cell>
          <cell r="F48">
            <v>8</v>
          </cell>
          <cell r="H48" t="str">
            <v>Данилова Евгения</v>
          </cell>
          <cell r="I48" t="str">
            <v>06.02.2003</v>
          </cell>
          <cell r="J48" t="str">
            <v>б/р</v>
          </cell>
          <cell r="K48" t="str">
            <v>ж</v>
          </cell>
          <cell r="L48" t="str">
            <v>МАЛ/ДЕВЧ_3</v>
          </cell>
          <cell r="N48">
            <v>1</v>
          </cell>
          <cell r="O48" t="str">
            <v/>
          </cell>
          <cell r="Q48">
            <v>0</v>
          </cell>
          <cell r="R48">
            <v>2003</v>
          </cell>
          <cell r="U48" t="str">
            <v/>
          </cell>
          <cell r="V48" t="str">
            <v>да</v>
          </cell>
        </row>
        <row r="49">
          <cell r="A49" t="str">
            <v>22.9</v>
          </cell>
          <cell r="B49" t="str">
            <v>МАОУ СОШ № 112 г.Челябинска</v>
          </cell>
          <cell r="C49" t="str">
            <v>Челябинск</v>
          </cell>
          <cell r="D49" t="str">
            <v>Шеметова Инна Геннадьевна</v>
          </cell>
          <cell r="E49" t="str">
            <v>22.9</v>
          </cell>
          <cell r="F49">
            <v>9</v>
          </cell>
          <cell r="H49" t="str">
            <v>Отто Константин</v>
          </cell>
          <cell r="I49" t="str">
            <v>10.04.2003</v>
          </cell>
          <cell r="J49" t="str">
            <v>б/р</v>
          </cell>
          <cell r="K49" t="str">
            <v>м</v>
          </cell>
          <cell r="L49" t="str">
            <v>МАЛ/ДЕВЧ_3</v>
          </cell>
          <cell r="N49">
            <v>1</v>
          </cell>
          <cell r="O49" t="str">
            <v/>
          </cell>
          <cell r="Q49">
            <v>0</v>
          </cell>
          <cell r="R49">
            <v>2003</v>
          </cell>
          <cell r="U49" t="str">
            <v/>
          </cell>
          <cell r="V49" t="str">
            <v>да</v>
          </cell>
        </row>
        <row r="50">
          <cell r="A50" t="str">
            <v>13.1</v>
          </cell>
          <cell r="B50" t="str">
            <v>МАОУ СОШ № 123</v>
          </cell>
          <cell r="C50" t="str">
            <v>Челябинск</v>
          </cell>
          <cell r="D50" t="str">
            <v>Петренко Инна Владимировна</v>
          </cell>
          <cell r="E50" t="str">
            <v>13.1</v>
          </cell>
          <cell r="F50">
            <v>1</v>
          </cell>
          <cell r="H50" t="str">
            <v>Морозов Никита</v>
          </cell>
          <cell r="I50" t="str">
            <v>01.12.2002</v>
          </cell>
          <cell r="J50" t="str">
            <v>б/р</v>
          </cell>
          <cell r="K50" t="str">
            <v>м</v>
          </cell>
          <cell r="L50" t="str">
            <v>МАЛ/ДЕВЧ_3</v>
          </cell>
          <cell r="N50">
            <v>1</v>
          </cell>
          <cell r="O50" t="str">
            <v/>
          </cell>
          <cell r="Q50">
            <v>0</v>
          </cell>
          <cell r="R50">
            <v>2002</v>
          </cell>
          <cell r="U50" t="str">
            <v/>
          </cell>
          <cell r="V50" t="str">
            <v>да</v>
          </cell>
        </row>
        <row r="51">
          <cell r="A51" t="str">
            <v>13.2</v>
          </cell>
          <cell r="B51" t="str">
            <v>МАОУ СОШ № 123</v>
          </cell>
          <cell r="C51" t="str">
            <v>Челябинск</v>
          </cell>
          <cell r="D51" t="str">
            <v>Петренко Инна Владимировна</v>
          </cell>
          <cell r="E51" t="str">
            <v>13.2</v>
          </cell>
          <cell r="F51">
            <v>2</v>
          </cell>
          <cell r="H51" t="str">
            <v>Мисюрин Александр</v>
          </cell>
          <cell r="I51" t="str">
            <v>17.02.2002</v>
          </cell>
          <cell r="J51" t="str">
            <v>б/р</v>
          </cell>
          <cell r="K51" t="str">
            <v>м</v>
          </cell>
          <cell r="L51" t="str">
            <v>МАЛ/ДЕВЧ_3</v>
          </cell>
          <cell r="N51">
            <v>1</v>
          </cell>
          <cell r="O51" t="str">
            <v/>
          </cell>
          <cell r="Q51">
            <v>0</v>
          </cell>
          <cell r="R51">
            <v>2002</v>
          </cell>
          <cell r="U51" t="str">
            <v/>
          </cell>
          <cell r="V51" t="str">
            <v>да</v>
          </cell>
        </row>
        <row r="52">
          <cell r="A52" t="str">
            <v>13.3</v>
          </cell>
          <cell r="B52" t="str">
            <v>МАОУ СОШ № 123</v>
          </cell>
          <cell r="C52" t="str">
            <v>Челябинск</v>
          </cell>
          <cell r="D52" t="str">
            <v>Петренко Инна Владимировна</v>
          </cell>
          <cell r="E52" t="str">
            <v>13.3</v>
          </cell>
          <cell r="F52">
            <v>3</v>
          </cell>
          <cell r="H52" t="str">
            <v>Пичурин Владислав</v>
          </cell>
          <cell r="I52" t="str">
            <v>18.07.2002</v>
          </cell>
          <cell r="J52" t="str">
            <v>б/р</v>
          </cell>
          <cell r="K52" t="str">
            <v>м</v>
          </cell>
          <cell r="L52" t="str">
            <v>МАЛ/ДЕВЧ_3</v>
          </cell>
          <cell r="N52">
            <v>1</v>
          </cell>
          <cell r="O52" t="str">
            <v/>
          </cell>
          <cell r="Q52">
            <v>0</v>
          </cell>
          <cell r="R52">
            <v>2002</v>
          </cell>
          <cell r="U52" t="str">
            <v/>
          </cell>
          <cell r="V52" t="str">
            <v>да</v>
          </cell>
        </row>
        <row r="53">
          <cell r="A53" t="str">
            <v>13.4</v>
          </cell>
          <cell r="B53" t="str">
            <v>МАОУ СОШ № 123</v>
          </cell>
          <cell r="C53" t="str">
            <v>Челябинск</v>
          </cell>
          <cell r="D53" t="str">
            <v>Петренко Инна Владимировна</v>
          </cell>
          <cell r="E53" t="str">
            <v>13.4</v>
          </cell>
          <cell r="F53">
            <v>4</v>
          </cell>
          <cell r="H53" t="str">
            <v>Тулунов Валерий</v>
          </cell>
          <cell r="I53" t="str">
            <v>26.08.2002</v>
          </cell>
          <cell r="J53" t="str">
            <v>б/р</v>
          </cell>
          <cell r="K53" t="str">
            <v>м</v>
          </cell>
          <cell r="L53" t="str">
            <v>МАЛ/ДЕВЧ_3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  <cell r="V53" t="str">
            <v>да</v>
          </cell>
        </row>
        <row r="54">
          <cell r="A54" t="str">
            <v>6.1</v>
          </cell>
          <cell r="B54" t="str">
            <v>МАОУ СОШ №154 г. Челябинска</v>
          </cell>
          <cell r="C54" t="str">
            <v>Челябинск</v>
          </cell>
          <cell r="D54" t="str">
            <v>Юмагулова Лариса Фуатовна</v>
          </cell>
          <cell r="E54" t="str">
            <v>6.1</v>
          </cell>
          <cell r="F54">
            <v>1</v>
          </cell>
          <cell r="H54" t="str">
            <v>Романова Софья</v>
          </cell>
          <cell r="I54" t="str">
            <v>19.10.2003</v>
          </cell>
          <cell r="J54" t="str">
            <v>б/р</v>
          </cell>
          <cell r="K54" t="str">
            <v>ж</v>
          </cell>
          <cell r="L54" t="str">
            <v>МАЛ/ДЕВЧ_3</v>
          </cell>
          <cell r="N54">
            <v>1</v>
          </cell>
          <cell r="O54" t="str">
            <v/>
          </cell>
          <cell r="Q54">
            <v>0</v>
          </cell>
          <cell r="R54">
            <v>2003</v>
          </cell>
          <cell r="U54" t="str">
            <v/>
          </cell>
          <cell r="V54" t="str">
            <v>да</v>
          </cell>
        </row>
        <row r="55">
          <cell r="A55" t="str">
            <v>6.2</v>
          </cell>
          <cell r="B55" t="str">
            <v>МАОУ СОШ №154 г. Челябинска</v>
          </cell>
          <cell r="C55" t="str">
            <v>Челябинск</v>
          </cell>
          <cell r="D55" t="str">
            <v>Юмагулова Лариса Фуатовна</v>
          </cell>
          <cell r="E55" t="str">
            <v>6.2</v>
          </cell>
          <cell r="F55">
            <v>2</v>
          </cell>
          <cell r="H55" t="str">
            <v>Субочева Валерия</v>
          </cell>
          <cell r="I55" t="str">
            <v>01.10.2003</v>
          </cell>
          <cell r="J55" t="str">
            <v>б/р</v>
          </cell>
          <cell r="K55" t="str">
            <v>ж</v>
          </cell>
          <cell r="L55" t="str">
            <v>МАЛ/ДЕВЧ_3</v>
          </cell>
          <cell r="N55">
            <v>1</v>
          </cell>
          <cell r="O55" t="str">
            <v/>
          </cell>
          <cell r="Q55">
            <v>0</v>
          </cell>
          <cell r="R55">
            <v>2003</v>
          </cell>
          <cell r="U55" t="str">
            <v/>
          </cell>
          <cell r="V55" t="str">
            <v>да</v>
          </cell>
        </row>
        <row r="56">
          <cell r="A56" t="str">
            <v>6.5</v>
          </cell>
          <cell r="B56" t="str">
            <v>МАОУ СОШ №154 г. Челябинска</v>
          </cell>
          <cell r="C56" t="str">
            <v>Челябинск</v>
          </cell>
          <cell r="D56" t="str">
            <v>Юмагулова Лариса Фуатовна</v>
          </cell>
          <cell r="E56" t="str">
            <v>6.5</v>
          </cell>
          <cell r="F56">
            <v>5</v>
          </cell>
          <cell r="H56" t="str">
            <v>Титов Вячеслав</v>
          </cell>
          <cell r="I56" t="str">
            <v>31.07.2003</v>
          </cell>
          <cell r="J56" t="str">
            <v>б/р</v>
          </cell>
          <cell r="K56" t="str">
            <v>м</v>
          </cell>
          <cell r="L56" t="str">
            <v>МАЛ/ДЕВЧ_3</v>
          </cell>
          <cell r="N56">
            <v>1</v>
          </cell>
          <cell r="O56" t="str">
            <v/>
          </cell>
          <cell r="Q56">
            <v>0</v>
          </cell>
          <cell r="R56">
            <v>2003</v>
          </cell>
          <cell r="U56" t="str">
            <v/>
          </cell>
          <cell r="V56" t="str">
            <v>да</v>
          </cell>
        </row>
        <row r="57">
          <cell r="A57" t="str">
            <v>14.1</v>
          </cell>
          <cell r="B57" t="str">
            <v>МБОУ СОШ № 106 г.Челябинска "ЭРОН" - 2</v>
          </cell>
          <cell r="C57" t="str">
            <v>Челябинск</v>
          </cell>
          <cell r="D57" t="str">
            <v>Гильманова Татьяна Александровна</v>
          </cell>
          <cell r="E57" t="str">
            <v>14.1</v>
          </cell>
          <cell r="F57">
            <v>1</v>
          </cell>
          <cell r="H57" t="str">
            <v>Шакиров Тимур</v>
          </cell>
          <cell r="I57" t="str">
            <v>07.02.2003</v>
          </cell>
          <cell r="J57" t="str">
            <v>б/р</v>
          </cell>
          <cell r="K57" t="str">
            <v>м</v>
          </cell>
          <cell r="L57" t="str">
            <v>МАЛ/ДЕВЧ_3</v>
          </cell>
          <cell r="N57">
            <v>1</v>
          </cell>
          <cell r="O57" t="str">
            <v/>
          </cell>
          <cell r="Q57">
            <v>0</v>
          </cell>
          <cell r="R57">
            <v>2003</v>
          </cell>
          <cell r="U57" t="str">
            <v/>
          </cell>
          <cell r="V57" t="str">
            <v>да</v>
          </cell>
        </row>
        <row r="58">
          <cell r="A58" t="str">
            <v>14.2</v>
          </cell>
          <cell r="B58" t="str">
            <v>МБОУ СОШ № 106 г.Челябинска "ЭРОН" - 2</v>
          </cell>
          <cell r="C58" t="str">
            <v>Челябинск</v>
          </cell>
          <cell r="D58" t="str">
            <v>Гильманова Татьяна Александровна</v>
          </cell>
          <cell r="E58" t="str">
            <v>14.2</v>
          </cell>
          <cell r="F58">
            <v>2</v>
          </cell>
          <cell r="H58" t="str">
            <v>Савиновских Анна</v>
          </cell>
          <cell r="I58" t="str">
            <v>23.05.2004</v>
          </cell>
          <cell r="J58" t="str">
            <v>б/р</v>
          </cell>
          <cell r="K58" t="str">
            <v>ж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0</v>
          </cell>
          <cell r="R58">
            <v>2004</v>
          </cell>
          <cell r="U58" t="str">
            <v/>
          </cell>
          <cell r="V58" t="str">
            <v>да</v>
          </cell>
        </row>
        <row r="59">
          <cell r="A59" t="str">
            <v>14.3</v>
          </cell>
          <cell r="B59" t="str">
            <v>МБОУ СОШ № 106 г.Челябинска "ЭРОН" - 2</v>
          </cell>
          <cell r="C59" t="str">
            <v>Челябинск</v>
          </cell>
          <cell r="D59" t="str">
            <v>Гильманова Татьяна Александровна</v>
          </cell>
          <cell r="E59" t="str">
            <v>14.3</v>
          </cell>
          <cell r="F59">
            <v>3</v>
          </cell>
          <cell r="H59" t="str">
            <v>Патрушева Александра</v>
          </cell>
          <cell r="I59" t="str">
            <v>09.08.2004</v>
          </cell>
          <cell r="J59" t="str">
            <v>б/р</v>
          </cell>
          <cell r="K59" t="str">
            <v>ж</v>
          </cell>
          <cell r="L59" t="str">
            <v>МАЛ/ДЕВЧ_2</v>
          </cell>
          <cell r="N59">
            <v>1</v>
          </cell>
          <cell r="O59" t="str">
            <v/>
          </cell>
          <cell r="Q59">
            <v>0</v>
          </cell>
          <cell r="R59">
            <v>2004</v>
          </cell>
          <cell r="U59" t="str">
            <v/>
          </cell>
          <cell r="V59" t="str">
            <v>да</v>
          </cell>
        </row>
        <row r="60">
          <cell r="A60" t="str">
            <v>14.4</v>
          </cell>
          <cell r="B60" t="str">
            <v>МБОУ СОШ № 106 г.Челябинска "ЭРОН" - 2</v>
          </cell>
          <cell r="C60" t="str">
            <v>Челябинск</v>
          </cell>
          <cell r="D60" t="str">
            <v>Гильманова Татьяна Александровна</v>
          </cell>
          <cell r="E60" t="str">
            <v>14.4</v>
          </cell>
          <cell r="F60">
            <v>4</v>
          </cell>
          <cell r="H60" t="str">
            <v>Тохиров Шерози</v>
          </cell>
          <cell r="I60" t="str">
            <v>22.09.2003</v>
          </cell>
          <cell r="J60" t="str">
            <v>б/р</v>
          </cell>
          <cell r="K60" t="str">
            <v>м</v>
          </cell>
          <cell r="L60" t="str">
            <v>МАЛ/ДЕВЧ_3</v>
          </cell>
          <cell r="N60">
            <v>1</v>
          </cell>
          <cell r="O60" t="str">
            <v/>
          </cell>
          <cell r="Q60">
            <v>0</v>
          </cell>
          <cell r="R60">
            <v>2003</v>
          </cell>
          <cell r="U60" t="str">
            <v/>
          </cell>
          <cell r="V60" t="str">
            <v>да</v>
          </cell>
        </row>
        <row r="61">
          <cell r="A61" t="str">
            <v>14.5</v>
          </cell>
          <cell r="B61" t="str">
            <v>МБОУ СОШ № 106 г.Челябинска "ЭРОН" - 2</v>
          </cell>
          <cell r="C61" t="str">
            <v>Челябинск</v>
          </cell>
          <cell r="D61" t="str">
            <v>Гильманова Татьяна Александровна</v>
          </cell>
          <cell r="E61" t="str">
            <v>14.5</v>
          </cell>
          <cell r="F61">
            <v>5</v>
          </cell>
          <cell r="H61" t="str">
            <v>Тохиров Валиджон</v>
          </cell>
          <cell r="I61" t="str">
            <v>22.08.2002</v>
          </cell>
          <cell r="J61" t="str">
            <v>б/р</v>
          </cell>
          <cell r="K61" t="str">
            <v>м</v>
          </cell>
          <cell r="L61" t="str">
            <v>МАЛ/ДЕВЧ_3</v>
          </cell>
          <cell r="N61">
            <v>1</v>
          </cell>
          <cell r="O61" t="str">
            <v/>
          </cell>
          <cell r="Q61">
            <v>0</v>
          </cell>
          <cell r="R61">
            <v>2002</v>
          </cell>
          <cell r="U61" t="str">
            <v/>
          </cell>
          <cell r="V61" t="str">
            <v>да</v>
          </cell>
        </row>
        <row r="62">
          <cell r="A62" t="str">
            <v>14.6</v>
          </cell>
          <cell r="B62" t="str">
            <v>МБОУ СОШ № 106 г.Челябинска "ЭРОН" - 2</v>
          </cell>
          <cell r="C62" t="str">
            <v>Челябинск</v>
          </cell>
          <cell r="D62" t="str">
            <v>Гильманова Татьяна Александровна</v>
          </cell>
          <cell r="E62" t="str">
            <v>14.6</v>
          </cell>
          <cell r="F62">
            <v>6</v>
          </cell>
          <cell r="H62" t="str">
            <v>Савельева Анастасия</v>
          </cell>
          <cell r="I62" t="str">
            <v>25.07.2003</v>
          </cell>
          <cell r="J62" t="str">
            <v>б/р</v>
          </cell>
          <cell r="K62" t="str">
            <v>ж</v>
          </cell>
          <cell r="L62" t="str">
            <v>МАЛ/ДЕВЧ_3</v>
          </cell>
          <cell r="N62">
            <v>1</v>
          </cell>
          <cell r="O62" t="str">
            <v/>
          </cell>
          <cell r="Q62">
            <v>0</v>
          </cell>
          <cell r="R62">
            <v>2003</v>
          </cell>
          <cell r="U62" t="str">
            <v/>
          </cell>
          <cell r="V62" t="str">
            <v>да</v>
          </cell>
        </row>
        <row r="63">
          <cell r="A63" t="str">
            <v>14.7</v>
          </cell>
          <cell r="B63" t="str">
            <v>МБОУ СОШ № 106 г.Челябинска "ЭРОН" - 2</v>
          </cell>
          <cell r="C63" t="str">
            <v>Челябинск</v>
          </cell>
          <cell r="D63" t="str">
            <v>Гильманова Татьяна Александровна</v>
          </cell>
          <cell r="E63" t="str">
            <v>14.7</v>
          </cell>
          <cell r="F63">
            <v>7</v>
          </cell>
          <cell r="H63" t="str">
            <v>Агеев Михаил</v>
          </cell>
          <cell r="I63" t="str">
            <v>15.10.2003</v>
          </cell>
          <cell r="J63" t="str">
            <v>б/р</v>
          </cell>
          <cell r="K63" t="str">
            <v>м</v>
          </cell>
          <cell r="L63" t="str">
            <v>МАЛ/ДЕВЧ_3</v>
          </cell>
          <cell r="N63">
            <v>1</v>
          </cell>
          <cell r="O63" t="str">
            <v/>
          </cell>
          <cell r="Q63">
            <v>0</v>
          </cell>
          <cell r="R63">
            <v>2003</v>
          </cell>
          <cell r="U63" t="str">
            <v/>
          </cell>
          <cell r="V63" t="str">
            <v>да</v>
          </cell>
        </row>
        <row r="64">
          <cell r="A64" t="str">
            <v>2.1</v>
          </cell>
          <cell r="B64" t="str">
            <v>МБОУ СОШ №137/СЮТур</v>
          </cell>
          <cell r="C64" t="str">
            <v>Челябинск</v>
          </cell>
          <cell r="D64" t="str">
            <v>Смирнов Олег Игоревич</v>
          </cell>
          <cell r="E64" t="str">
            <v>2.1</v>
          </cell>
          <cell r="F64">
            <v>1</v>
          </cell>
          <cell r="H64" t="str">
            <v>Астахова Виктория</v>
          </cell>
          <cell r="I64" t="str">
            <v>11.01.2003</v>
          </cell>
          <cell r="J64" t="str">
            <v>б/р</v>
          </cell>
          <cell r="K64" t="str">
            <v>ж</v>
          </cell>
          <cell r="L64" t="str">
            <v>МАЛ/ДЕВЧ_3</v>
          </cell>
          <cell r="N64">
            <v>1</v>
          </cell>
          <cell r="O64" t="str">
            <v/>
          </cell>
          <cell r="Q64">
            <v>0</v>
          </cell>
          <cell r="R64">
            <v>2003</v>
          </cell>
          <cell r="U64" t="str">
            <v/>
          </cell>
          <cell r="V64" t="str">
            <v>да</v>
          </cell>
        </row>
        <row r="65">
          <cell r="A65" t="str">
            <v>2.3</v>
          </cell>
          <cell r="B65" t="str">
            <v>МБОУ СОШ №137/СЮТур</v>
          </cell>
          <cell r="C65" t="str">
            <v>Челябинск</v>
          </cell>
          <cell r="D65" t="str">
            <v>Смирнов Олег Игоревич</v>
          </cell>
          <cell r="E65" t="str">
            <v>2.3</v>
          </cell>
          <cell r="F65">
            <v>3</v>
          </cell>
          <cell r="H65" t="str">
            <v>Лебедев Кирилл</v>
          </cell>
          <cell r="I65" t="str">
            <v>03.03.2003</v>
          </cell>
          <cell r="J65" t="str">
            <v>б/р</v>
          </cell>
          <cell r="K65" t="str">
            <v>м</v>
          </cell>
          <cell r="L65" t="str">
            <v>МАЛ/ДЕВЧ_3</v>
          </cell>
          <cell r="N65">
            <v>1</v>
          </cell>
          <cell r="O65" t="str">
            <v/>
          </cell>
          <cell r="Q65">
            <v>0</v>
          </cell>
          <cell r="R65">
            <v>2003</v>
          </cell>
          <cell r="U65" t="str">
            <v/>
          </cell>
          <cell r="V65" t="str">
            <v>да</v>
          </cell>
        </row>
        <row r="66">
          <cell r="A66" t="str">
            <v>2.4</v>
          </cell>
          <cell r="B66" t="str">
            <v>МБОУ СОШ №137/СЮТур</v>
          </cell>
          <cell r="C66" t="str">
            <v>Челябинск</v>
          </cell>
          <cell r="D66" t="str">
            <v>Смирнов Олег Игоревич</v>
          </cell>
          <cell r="E66" t="str">
            <v>2.4</v>
          </cell>
          <cell r="F66">
            <v>4</v>
          </cell>
          <cell r="H66" t="str">
            <v>Карпов Виктор</v>
          </cell>
          <cell r="I66" t="str">
            <v>29.03.2003</v>
          </cell>
          <cell r="J66" t="str">
            <v>б/р</v>
          </cell>
          <cell r="K66" t="str">
            <v>м</v>
          </cell>
          <cell r="L66" t="str">
            <v>МАЛ/ДЕВЧ_3</v>
          </cell>
          <cell r="N66">
            <v>1</v>
          </cell>
          <cell r="O66" t="str">
            <v/>
          </cell>
          <cell r="Q66">
            <v>0</v>
          </cell>
          <cell r="R66">
            <v>2003</v>
          </cell>
          <cell r="U66" t="str">
            <v/>
          </cell>
          <cell r="V66" t="str">
            <v>да</v>
          </cell>
        </row>
        <row r="67">
          <cell r="A67" t="str">
            <v>2.5</v>
          </cell>
          <cell r="B67" t="str">
            <v>МБОУ СОШ №137/СЮТур</v>
          </cell>
          <cell r="C67" t="str">
            <v>Челябинск</v>
          </cell>
          <cell r="D67" t="str">
            <v>Смирнов Олег Игоревич</v>
          </cell>
          <cell r="E67" t="str">
            <v>2.5</v>
          </cell>
          <cell r="F67">
            <v>5</v>
          </cell>
          <cell r="H67" t="str">
            <v>Шарафиев Михаил</v>
          </cell>
          <cell r="I67" t="str">
            <v>11.04.2003</v>
          </cell>
          <cell r="J67" t="str">
            <v>б/р</v>
          </cell>
          <cell r="K67" t="str">
            <v>м</v>
          </cell>
          <cell r="L67" t="str">
            <v>МАЛ/ДЕВЧ_3</v>
          </cell>
          <cell r="N67">
            <v>1</v>
          </cell>
          <cell r="O67" t="str">
            <v/>
          </cell>
          <cell r="Q67">
            <v>0</v>
          </cell>
          <cell r="R67">
            <v>2003</v>
          </cell>
          <cell r="U67" t="str">
            <v/>
          </cell>
          <cell r="V67" t="str">
            <v>да</v>
          </cell>
        </row>
        <row r="68">
          <cell r="A68" t="str">
            <v>2.7</v>
          </cell>
          <cell r="B68" t="str">
            <v>МБОУ СОШ №137/СЮТур</v>
          </cell>
          <cell r="C68" t="str">
            <v>Челябинск</v>
          </cell>
          <cell r="D68" t="str">
            <v>Смирнов Олег Игоревич</v>
          </cell>
          <cell r="E68" t="str">
            <v>2.7</v>
          </cell>
          <cell r="F68">
            <v>7</v>
          </cell>
          <cell r="H68" t="str">
            <v>Королёв Илья</v>
          </cell>
          <cell r="I68" t="str">
            <v>05.02.2002</v>
          </cell>
          <cell r="J68" t="str">
            <v>б/р</v>
          </cell>
          <cell r="K68" t="str">
            <v>м</v>
          </cell>
          <cell r="L68" t="str">
            <v>МАЛ/ДЕВЧ_3</v>
          </cell>
          <cell r="N68">
            <v>1</v>
          </cell>
          <cell r="O68" t="str">
            <v/>
          </cell>
          <cell r="Q68">
            <v>0</v>
          </cell>
          <cell r="R68">
            <v>2002</v>
          </cell>
          <cell r="U68" t="str">
            <v/>
          </cell>
          <cell r="V68" t="str">
            <v>да</v>
          </cell>
        </row>
        <row r="69">
          <cell r="A69" t="str">
            <v>2.9</v>
          </cell>
          <cell r="B69" t="str">
            <v>МБОУ СОШ №137/СЮТур</v>
          </cell>
          <cell r="C69" t="str">
            <v>Челябинск</v>
          </cell>
          <cell r="D69" t="str">
            <v>Смирнов Олег Игоревич</v>
          </cell>
          <cell r="E69" t="str">
            <v>2.9</v>
          </cell>
          <cell r="F69">
            <v>9</v>
          </cell>
          <cell r="H69" t="str">
            <v>Садков Вячеслав</v>
          </cell>
          <cell r="I69" t="str">
            <v>20.08.2003</v>
          </cell>
          <cell r="J69" t="str">
            <v>б/р</v>
          </cell>
          <cell r="K69" t="str">
            <v>м</v>
          </cell>
          <cell r="L69" t="str">
            <v>МАЛ/ДЕВЧ_3</v>
          </cell>
          <cell r="N69">
            <v>1</v>
          </cell>
          <cell r="Q69">
            <v>0</v>
          </cell>
          <cell r="R69">
            <v>2003</v>
          </cell>
          <cell r="U69" t="str">
            <v/>
          </cell>
          <cell r="V69" t="str">
            <v>да</v>
          </cell>
        </row>
        <row r="70">
          <cell r="A70" t="str">
            <v>1.1</v>
          </cell>
          <cell r="B70" t="str">
            <v>Миасс-ЦДЮТиЭ-Вихрь</v>
          </cell>
          <cell r="C70" t="str">
            <v>Миасс</v>
          </cell>
          <cell r="D70" t="str">
            <v>Тагиров Ильдар Закфирович</v>
          </cell>
          <cell r="E70" t="str">
            <v>1.1</v>
          </cell>
          <cell r="F70">
            <v>1</v>
          </cell>
          <cell r="H70" t="str">
            <v>Кузнецов Владимир</v>
          </cell>
          <cell r="I70" t="str">
            <v>25.08.2002</v>
          </cell>
          <cell r="J70" t="str">
            <v>3ю</v>
          </cell>
          <cell r="K70" t="str">
            <v>м</v>
          </cell>
          <cell r="L70" t="str">
            <v>МАЛ/ДЕВЧ_3</v>
          </cell>
          <cell r="N70">
            <v>1</v>
          </cell>
          <cell r="O70" t="str">
            <v/>
          </cell>
          <cell r="Q70">
            <v>0.1</v>
          </cell>
          <cell r="R70">
            <v>2002</v>
          </cell>
          <cell r="U70" t="str">
            <v/>
          </cell>
          <cell r="V70" t="str">
            <v>да</v>
          </cell>
        </row>
        <row r="71">
          <cell r="A71" t="str">
            <v>1.2</v>
          </cell>
          <cell r="B71" t="str">
            <v>Миасс-ЦДЮТиЭ-Вихрь</v>
          </cell>
          <cell r="C71" t="str">
            <v>Миасс</v>
          </cell>
          <cell r="D71" t="str">
            <v>Тагиров Ильдар Закфирович</v>
          </cell>
          <cell r="E71" t="str">
            <v>1.2</v>
          </cell>
          <cell r="F71">
            <v>2</v>
          </cell>
          <cell r="H71" t="str">
            <v>Гончаров Николай</v>
          </cell>
          <cell r="I71" t="str">
            <v>27.10.2002</v>
          </cell>
          <cell r="J71" t="str">
            <v>3ю</v>
          </cell>
          <cell r="K71" t="str">
            <v>м</v>
          </cell>
          <cell r="L71" t="str">
            <v>МАЛ/ДЕВЧ_3</v>
          </cell>
          <cell r="N71">
            <v>1</v>
          </cell>
          <cell r="O71" t="str">
            <v/>
          </cell>
          <cell r="Q71">
            <v>0.1</v>
          </cell>
          <cell r="R71">
            <v>2002</v>
          </cell>
          <cell r="U71" t="str">
            <v/>
          </cell>
          <cell r="V71" t="str">
            <v>да</v>
          </cell>
        </row>
        <row r="72">
          <cell r="A72" t="str">
            <v>1.4</v>
          </cell>
          <cell r="B72" t="str">
            <v>Миасс-ЦДЮТиЭ-Вихрь</v>
          </cell>
          <cell r="C72" t="str">
            <v>Миасс</v>
          </cell>
          <cell r="D72" t="str">
            <v>Тагиров Ильдар Закфирович</v>
          </cell>
          <cell r="E72" t="str">
            <v>1.4</v>
          </cell>
          <cell r="F72">
            <v>4</v>
          </cell>
          <cell r="H72" t="str">
            <v>Кошелева Дарья</v>
          </cell>
          <cell r="I72" t="str">
            <v>28.11.2002</v>
          </cell>
          <cell r="J72" t="str">
            <v>б/р</v>
          </cell>
          <cell r="K72" t="str">
            <v>ж</v>
          </cell>
          <cell r="L72" t="str">
            <v>МАЛ/ДЕВЧ_3</v>
          </cell>
          <cell r="N72">
            <v>1</v>
          </cell>
          <cell r="O72" t="str">
            <v/>
          </cell>
          <cell r="Q72">
            <v>0</v>
          </cell>
          <cell r="R72">
            <v>2002</v>
          </cell>
          <cell r="U72" t="str">
            <v/>
          </cell>
          <cell r="V72" t="str">
            <v>да</v>
          </cell>
        </row>
        <row r="73">
          <cell r="A73" t="str">
            <v>1.5</v>
          </cell>
          <cell r="B73" t="str">
            <v>Миасс-ЦДЮТиЭ-Вихрь</v>
          </cell>
          <cell r="C73" t="str">
            <v>Миасс</v>
          </cell>
          <cell r="D73" t="str">
            <v>Тагиров Ильдар Закфирович</v>
          </cell>
          <cell r="E73" t="str">
            <v>1.5</v>
          </cell>
          <cell r="F73">
            <v>5</v>
          </cell>
          <cell r="H73" t="str">
            <v>Хлызов Андрей</v>
          </cell>
          <cell r="I73" t="str">
            <v>19.12.2002</v>
          </cell>
          <cell r="J73" t="str">
            <v>3ю</v>
          </cell>
          <cell r="K73" t="str">
            <v>м</v>
          </cell>
          <cell r="L73" t="str">
            <v>МАЛ/ДЕВЧ_3</v>
          </cell>
          <cell r="N73">
            <v>1</v>
          </cell>
          <cell r="O73" t="str">
            <v/>
          </cell>
          <cell r="Q73">
            <v>0.1</v>
          </cell>
          <cell r="R73">
            <v>2002</v>
          </cell>
          <cell r="U73" t="str">
            <v/>
          </cell>
          <cell r="V73" t="str">
            <v>да</v>
          </cell>
        </row>
        <row r="74">
          <cell r="A74" t="str">
            <v>1.6</v>
          </cell>
          <cell r="B74" t="str">
            <v>Миасс-ЦДЮТиЭ-Вихрь</v>
          </cell>
          <cell r="C74" t="str">
            <v>Миасс</v>
          </cell>
          <cell r="D74" t="str">
            <v>Тагиров Ильдар Закфирович</v>
          </cell>
          <cell r="E74" t="str">
            <v>1.6</v>
          </cell>
          <cell r="F74">
            <v>6</v>
          </cell>
          <cell r="H74" t="str">
            <v>Болотова Василина</v>
          </cell>
          <cell r="I74" t="str">
            <v>27.04.2003</v>
          </cell>
          <cell r="J74" t="str">
            <v>б/р</v>
          </cell>
          <cell r="K74" t="str">
            <v>ж</v>
          </cell>
          <cell r="L74" t="str">
            <v>МАЛ/ДЕВЧ_3</v>
          </cell>
          <cell r="N74">
            <v>1</v>
          </cell>
          <cell r="O74" t="str">
            <v/>
          </cell>
          <cell r="Q74">
            <v>0</v>
          </cell>
          <cell r="R74">
            <v>2003</v>
          </cell>
          <cell r="U74" t="str">
            <v/>
          </cell>
          <cell r="V74" t="str">
            <v>да</v>
          </cell>
        </row>
        <row r="75">
          <cell r="A75" t="str">
            <v>1.7</v>
          </cell>
          <cell r="B75" t="str">
            <v>Миасс-ЦДЮТиЭ-Вихрь</v>
          </cell>
          <cell r="C75" t="str">
            <v>Миасс</v>
          </cell>
          <cell r="D75" t="str">
            <v>Тагиров Ильдар Закфирович</v>
          </cell>
          <cell r="E75" t="str">
            <v>1.7</v>
          </cell>
          <cell r="F75">
            <v>7</v>
          </cell>
          <cell r="H75" t="str">
            <v>Прокопьев Михаил</v>
          </cell>
          <cell r="I75" t="str">
            <v>22.09.2003</v>
          </cell>
          <cell r="J75" t="str">
            <v>б/р</v>
          </cell>
          <cell r="K75" t="str">
            <v>м</v>
          </cell>
          <cell r="L75" t="str">
            <v>МАЛ/ДЕВЧ_3</v>
          </cell>
          <cell r="N75">
            <v>1</v>
          </cell>
          <cell r="O75" t="str">
            <v/>
          </cell>
          <cell r="Q75">
            <v>0</v>
          </cell>
          <cell r="R75">
            <v>2003</v>
          </cell>
          <cell r="U75" t="str">
            <v/>
          </cell>
          <cell r="V75" t="str">
            <v>да</v>
          </cell>
        </row>
        <row r="76">
          <cell r="A76" t="str">
            <v>1.8</v>
          </cell>
          <cell r="B76" t="str">
            <v>Миасс-ЦДЮТиЭ-Вихрь</v>
          </cell>
          <cell r="C76" t="str">
            <v>Миасс</v>
          </cell>
          <cell r="D76" t="str">
            <v>Тагиров Ильдар Закфирович</v>
          </cell>
          <cell r="E76" t="str">
            <v>1.8</v>
          </cell>
          <cell r="F76">
            <v>8</v>
          </cell>
          <cell r="H76" t="str">
            <v>Прокопьев Кирилл</v>
          </cell>
          <cell r="I76" t="str">
            <v>18.06.2005</v>
          </cell>
          <cell r="J76" t="str">
            <v>б/р</v>
          </cell>
          <cell r="K76" t="str">
            <v>м</v>
          </cell>
          <cell r="L76" t="str">
            <v>МАЛ/ДЕВЧ_2</v>
          </cell>
          <cell r="N76">
            <v>1</v>
          </cell>
          <cell r="O76" t="str">
            <v/>
          </cell>
          <cell r="Q76">
            <v>0</v>
          </cell>
          <cell r="R76">
            <v>2005</v>
          </cell>
          <cell r="U76" t="str">
            <v/>
          </cell>
          <cell r="V76" t="str">
            <v>да</v>
          </cell>
        </row>
        <row r="77">
          <cell r="A77" t="str">
            <v>1.9</v>
          </cell>
          <cell r="B77" t="str">
            <v>Миасс-ЦДЮТиЭ-Вихрь</v>
          </cell>
          <cell r="C77" t="str">
            <v>Миасс</v>
          </cell>
          <cell r="D77" t="str">
            <v>Тагиров Ильдар Закфирович</v>
          </cell>
          <cell r="E77" t="str">
            <v>1.9</v>
          </cell>
          <cell r="F77">
            <v>9</v>
          </cell>
          <cell r="H77" t="str">
            <v>Сергеев Алексей</v>
          </cell>
          <cell r="I77" t="str">
            <v>07.07.2002</v>
          </cell>
          <cell r="J77" t="str">
            <v>3ю</v>
          </cell>
          <cell r="K77" t="str">
            <v>м</v>
          </cell>
          <cell r="L77" t="str">
            <v>МАЛ/ДЕВЧ_3</v>
          </cell>
          <cell r="N77">
            <v>1</v>
          </cell>
          <cell r="O77" t="str">
            <v/>
          </cell>
          <cell r="Q77">
            <v>0.1</v>
          </cell>
          <cell r="R77">
            <v>2002</v>
          </cell>
          <cell r="U77" t="str">
            <v/>
          </cell>
          <cell r="V77" t="str">
            <v>да</v>
          </cell>
        </row>
        <row r="78">
          <cell r="A78" t="str">
            <v>1.11</v>
          </cell>
          <cell r="B78" t="str">
            <v>Миасс-ЦДЮТиЭ-Вихрь</v>
          </cell>
          <cell r="C78" t="str">
            <v>Миасс</v>
          </cell>
          <cell r="D78" t="str">
            <v>Тагиров Ильдар Закфирович</v>
          </cell>
          <cell r="E78" t="str">
            <v>1.11</v>
          </cell>
          <cell r="F78">
            <v>11</v>
          </cell>
          <cell r="H78" t="str">
            <v>Воронин Глеб</v>
          </cell>
          <cell r="I78" t="str">
            <v>25.04.2002</v>
          </cell>
          <cell r="J78" t="str">
            <v>б/р</v>
          </cell>
          <cell r="K78" t="str">
            <v>м</v>
          </cell>
          <cell r="L78" t="str">
            <v>МАЛ/ДЕВЧ_3</v>
          </cell>
          <cell r="N78">
            <v>1</v>
          </cell>
          <cell r="O78" t="str">
            <v/>
          </cell>
          <cell r="Q78">
            <v>0</v>
          </cell>
          <cell r="R78">
            <v>2002</v>
          </cell>
          <cell r="U78" t="str">
            <v/>
          </cell>
          <cell r="V78" t="str">
            <v>да</v>
          </cell>
        </row>
        <row r="79">
          <cell r="A79" t="str">
            <v>11.2</v>
          </cell>
          <cell r="B79" t="str">
            <v>МОУ СОШ № 18</v>
          </cell>
          <cell r="C79" t="str">
            <v>Челябинск</v>
          </cell>
          <cell r="D79" t="str">
            <v>Анисимова Наталья Аркадьевна</v>
          </cell>
          <cell r="E79" t="str">
            <v>11.2</v>
          </cell>
          <cell r="F79">
            <v>2</v>
          </cell>
          <cell r="H79" t="str">
            <v>Лиздунова Ксения</v>
          </cell>
          <cell r="I79" t="str">
            <v>14.07.2003</v>
          </cell>
          <cell r="J79" t="str">
            <v>б/р</v>
          </cell>
          <cell r="K79" t="str">
            <v>ж</v>
          </cell>
          <cell r="L79" t="str">
            <v>МАЛ/ДЕВЧ_3</v>
          </cell>
          <cell r="N79">
            <v>1</v>
          </cell>
          <cell r="O79" t="str">
            <v/>
          </cell>
          <cell r="Q79">
            <v>0</v>
          </cell>
          <cell r="R79">
            <v>2003</v>
          </cell>
          <cell r="U79" t="str">
            <v/>
          </cell>
          <cell r="V79" t="str">
            <v>да</v>
          </cell>
        </row>
        <row r="80">
          <cell r="A80" t="str">
            <v>11.4</v>
          </cell>
          <cell r="B80" t="str">
            <v>МОУ СОШ № 18</v>
          </cell>
          <cell r="C80" t="str">
            <v>Челябинск</v>
          </cell>
          <cell r="D80" t="str">
            <v>Анисимова Наталья Аркадьевна</v>
          </cell>
          <cell r="E80" t="str">
            <v>11.4</v>
          </cell>
          <cell r="F80">
            <v>4</v>
          </cell>
          <cell r="H80" t="str">
            <v>Коновалова Кристина</v>
          </cell>
          <cell r="I80" t="str">
            <v>19.01.2002</v>
          </cell>
          <cell r="J80" t="str">
            <v>б/р</v>
          </cell>
          <cell r="K80" t="str">
            <v>ж</v>
          </cell>
          <cell r="L80" t="str">
            <v>МАЛ/ДЕВЧ_3</v>
          </cell>
          <cell r="N80">
            <v>1</v>
          </cell>
          <cell r="O80" t="str">
            <v/>
          </cell>
          <cell r="Q80">
            <v>0</v>
          </cell>
          <cell r="R80">
            <v>2002</v>
          </cell>
          <cell r="U80" t="str">
            <v/>
          </cell>
          <cell r="V80" t="str">
            <v>да</v>
          </cell>
        </row>
        <row r="81">
          <cell r="A81" t="str">
            <v>11.6</v>
          </cell>
          <cell r="B81" t="str">
            <v>МОУ СОШ № 18</v>
          </cell>
          <cell r="C81" t="str">
            <v>Челябинск</v>
          </cell>
          <cell r="D81" t="str">
            <v>Анисимова Наталья Аркадьевна</v>
          </cell>
          <cell r="E81" t="str">
            <v>11.6</v>
          </cell>
          <cell r="F81">
            <v>6</v>
          </cell>
          <cell r="H81" t="str">
            <v>Рамазанов Марат</v>
          </cell>
          <cell r="I81" t="str">
            <v>20.11.2002</v>
          </cell>
          <cell r="J81" t="str">
            <v>б/р</v>
          </cell>
          <cell r="K81" t="str">
            <v>м</v>
          </cell>
          <cell r="L81" t="str">
            <v>МАЛ/ДЕВЧ_3</v>
          </cell>
          <cell r="N81">
            <v>1</v>
          </cell>
          <cell r="O81" t="str">
            <v/>
          </cell>
          <cell r="Q81">
            <v>0</v>
          </cell>
          <cell r="R81">
            <v>2002</v>
          </cell>
          <cell r="U81" t="str">
            <v/>
          </cell>
          <cell r="V81" t="str">
            <v>да</v>
          </cell>
        </row>
        <row r="82">
          <cell r="A82" t="str">
            <v>9.1</v>
          </cell>
          <cell r="B82" t="str">
            <v>СЮТур г.Челябинск</v>
          </cell>
          <cell r="C82" t="str">
            <v>Челябинск</v>
          </cell>
          <cell r="D82" t="str">
            <v>Трушникова Валентина Ивановна</v>
          </cell>
          <cell r="E82" t="str">
            <v>9.1</v>
          </cell>
          <cell r="F82">
            <v>1</v>
          </cell>
          <cell r="H82" t="str">
            <v>Ермаков Сергей</v>
          </cell>
          <cell r="I82" t="str">
            <v>16.04.2002</v>
          </cell>
          <cell r="J82" t="str">
            <v>б/р</v>
          </cell>
          <cell r="K82" t="str">
            <v>м</v>
          </cell>
          <cell r="L82" t="str">
            <v>МАЛ/ДЕВЧ_3</v>
          </cell>
          <cell r="N82">
            <v>1</v>
          </cell>
          <cell r="O82" t="str">
            <v/>
          </cell>
          <cell r="Q82">
            <v>0</v>
          </cell>
          <cell r="R82">
            <v>2002</v>
          </cell>
          <cell r="U82" t="str">
            <v/>
          </cell>
          <cell r="V82" t="str">
            <v>да</v>
          </cell>
        </row>
        <row r="83">
          <cell r="A83" t="str">
            <v>9.2</v>
          </cell>
          <cell r="B83" t="str">
            <v>СЮТур г.Челябинск</v>
          </cell>
          <cell r="C83" t="str">
            <v>Челябинск</v>
          </cell>
          <cell r="D83" t="str">
            <v>Трушникова Валентина Ивановна</v>
          </cell>
          <cell r="E83" t="str">
            <v>9.2</v>
          </cell>
          <cell r="F83">
            <v>2</v>
          </cell>
          <cell r="H83" t="str">
            <v>Кабанов Никита</v>
          </cell>
          <cell r="I83" t="str">
            <v>17.09.2002</v>
          </cell>
          <cell r="J83" t="str">
            <v>2ю</v>
          </cell>
          <cell r="K83" t="str">
            <v>м</v>
          </cell>
          <cell r="L83" t="str">
            <v>МАЛ/ДЕВЧ_3</v>
          </cell>
          <cell r="N83">
            <v>1</v>
          </cell>
          <cell r="O83" t="str">
            <v/>
          </cell>
          <cell r="Q83">
            <v>0.3</v>
          </cell>
          <cell r="R83">
            <v>2002</v>
          </cell>
          <cell r="U83" t="str">
            <v/>
          </cell>
          <cell r="V83" t="str">
            <v>да</v>
          </cell>
        </row>
        <row r="84">
          <cell r="A84" t="str">
            <v>9.3</v>
          </cell>
          <cell r="B84" t="str">
            <v>СЮТур г.Челябинск</v>
          </cell>
          <cell r="C84" t="str">
            <v>Челябинск</v>
          </cell>
          <cell r="D84" t="str">
            <v>Трушникова Валентина Ивановна</v>
          </cell>
          <cell r="E84" t="str">
            <v>9.3</v>
          </cell>
          <cell r="F84">
            <v>3</v>
          </cell>
          <cell r="H84" t="str">
            <v>Латипов Сергей</v>
          </cell>
          <cell r="I84" t="str">
            <v>29.04.2002</v>
          </cell>
          <cell r="J84" t="str">
            <v>2ю</v>
          </cell>
          <cell r="K84" t="str">
            <v>м</v>
          </cell>
          <cell r="L84" t="str">
            <v>МАЛ/ДЕВЧ_3</v>
          </cell>
          <cell r="N84">
            <v>1</v>
          </cell>
          <cell r="O84" t="str">
            <v/>
          </cell>
          <cell r="Q84">
            <v>0.3</v>
          </cell>
          <cell r="R84">
            <v>2002</v>
          </cell>
          <cell r="U84" t="str">
            <v/>
          </cell>
          <cell r="V84" t="str">
            <v>да</v>
          </cell>
        </row>
        <row r="85">
          <cell r="A85" t="str">
            <v>9.4</v>
          </cell>
          <cell r="B85" t="str">
            <v>СЮТур г.Челябинск</v>
          </cell>
          <cell r="C85" t="str">
            <v>Челябинск</v>
          </cell>
          <cell r="D85" t="str">
            <v>Трушникова Валентина Ивановна</v>
          </cell>
          <cell r="E85" t="str">
            <v>9.4</v>
          </cell>
          <cell r="F85">
            <v>4</v>
          </cell>
          <cell r="H85" t="str">
            <v>Печёркина Марина</v>
          </cell>
          <cell r="I85" t="str">
            <v>04.04.2002</v>
          </cell>
          <cell r="J85" t="str">
            <v>б/р</v>
          </cell>
          <cell r="K85" t="str">
            <v>ж</v>
          </cell>
          <cell r="L85" t="str">
            <v>МАЛ/ДЕВЧ_3</v>
          </cell>
          <cell r="N85">
            <v>1</v>
          </cell>
          <cell r="O85" t="str">
            <v/>
          </cell>
          <cell r="Q85">
            <v>0</v>
          </cell>
          <cell r="R85">
            <v>2002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47</v>
          </cell>
        </row>
        <row r="2">
          <cell r="E2" t="str">
            <v>32.1</v>
          </cell>
          <cell r="F2">
            <v>1</v>
          </cell>
          <cell r="H2" t="str">
            <v>Нафигина Диана</v>
          </cell>
          <cell r="I2" t="str">
            <v>13.08.1998</v>
          </cell>
          <cell r="J2" t="str">
            <v>II</v>
          </cell>
          <cell r="K2" t="str">
            <v>ж</v>
          </cell>
          <cell r="L2" t="str">
            <v>ЮН/ДЕВ (16-18)_3</v>
          </cell>
          <cell r="N2" t="str">
            <v>л</v>
          </cell>
          <cell r="Q2">
            <v>3</v>
          </cell>
          <cell r="R2">
            <v>1998</v>
          </cell>
          <cell r="U2" t="str">
            <v/>
          </cell>
        </row>
        <row r="3">
          <cell r="E3" t="str">
            <v>32.2</v>
          </cell>
          <cell r="F3">
            <v>2</v>
          </cell>
          <cell r="H3" t="str">
            <v>Уразбекова Марина</v>
          </cell>
          <cell r="I3" t="str">
            <v>01.12.1997</v>
          </cell>
          <cell r="J3" t="str">
            <v>III</v>
          </cell>
          <cell r="K3" t="str">
            <v>ж</v>
          </cell>
          <cell r="L3" t="str">
            <v>ЮН/ДЕВ (16-18)_3</v>
          </cell>
          <cell r="N3" t="str">
            <v>л</v>
          </cell>
          <cell r="Q3">
            <v>1</v>
          </cell>
          <cell r="R3">
            <v>1997</v>
          </cell>
          <cell r="U3" t="str">
            <v/>
          </cell>
        </row>
        <row r="4">
          <cell r="E4" t="str">
            <v>32.3</v>
          </cell>
          <cell r="F4">
            <v>3</v>
          </cell>
          <cell r="H4" t="str">
            <v>Бухарова Надежда </v>
          </cell>
          <cell r="I4" t="str">
            <v>02.09.1998</v>
          </cell>
          <cell r="J4" t="str">
            <v>III</v>
          </cell>
          <cell r="K4" t="str">
            <v>ж</v>
          </cell>
          <cell r="L4" t="str">
            <v>ЮН/ДЕВ (16-18)_3</v>
          </cell>
          <cell r="N4" t="str">
            <v>л</v>
          </cell>
          <cell r="Q4">
            <v>1</v>
          </cell>
          <cell r="R4">
            <v>1998</v>
          </cell>
          <cell r="U4" t="str">
            <v/>
          </cell>
        </row>
        <row r="5">
          <cell r="E5" t="str">
            <v>30.1</v>
          </cell>
          <cell r="F5">
            <v>1</v>
          </cell>
          <cell r="H5" t="str">
            <v>Артюхин Виталий</v>
          </cell>
          <cell r="I5" t="str">
            <v>16.07.1999</v>
          </cell>
          <cell r="J5" t="str">
            <v>III</v>
          </cell>
          <cell r="K5" t="str">
            <v>м</v>
          </cell>
          <cell r="L5" t="str">
            <v>ЮН/ДЕВ (16-18)_3</v>
          </cell>
          <cell r="N5" t="str">
            <v>л</v>
          </cell>
          <cell r="Q5">
            <v>1</v>
          </cell>
          <cell r="R5">
            <v>1999</v>
          </cell>
          <cell r="U5" t="str">
            <v/>
          </cell>
        </row>
        <row r="6">
          <cell r="E6" t="str">
            <v>30.2</v>
          </cell>
          <cell r="F6">
            <v>2</v>
          </cell>
          <cell r="H6" t="str">
            <v>Рамашкина Наташа</v>
          </cell>
          <cell r="I6" t="str">
            <v>12.12.1998</v>
          </cell>
          <cell r="J6" t="str">
            <v>III</v>
          </cell>
          <cell r="K6" t="str">
            <v>ж</v>
          </cell>
          <cell r="L6" t="str">
            <v>ЮН/ДЕВ (16-18)_3</v>
          </cell>
          <cell r="N6" t="str">
            <v>л</v>
          </cell>
          <cell r="Q6">
            <v>1</v>
          </cell>
          <cell r="R6">
            <v>1998</v>
          </cell>
          <cell r="U6" t="str">
            <v/>
          </cell>
        </row>
        <row r="7">
          <cell r="E7" t="str">
            <v>31.1</v>
          </cell>
          <cell r="F7">
            <v>1</v>
          </cell>
          <cell r="H7" t="str">
            <v>Тверетиков Даниил</v>
          </cell>
          <cell r="I7" t="str">
            <v>28.01.2000</v>
          </cell>
          <cell r="J7" t="str">
            <v>III</v>
          </cell>
          <cell r="K7" t="str">
            <v>м</v>
          </cell>
          <cell r="L7" t="str">
            <v>ЮН/ДЕВ (14-15)_3</v>
          </cell>
          <cell r="N7" t="str">
            <v>л</v>
          </cell>
          <cell r="Q7">
            <v>1</v>
          </cell>
          <cell r="R7">
            <v>2000</v>
          </cell>
          <cell r="U7" t="str">
            <v/>
          </cell>
        </row>
        <row r="8">
          <cell r="E8" t="str">
            <v>31.2</v>
          </cell>
          <cell r="F8">
            <v>2</v>
          </cell>
          <cell r="H8" t="str">
            <v>Николаев Илья</v>
          </cell>
          <cell r="I8" t="str">
            <v>16.12.1999</v>
          </cell>
          <cell r="J8" t="str">
            <v>II</v>
          </cell>
          <cell r="K8" t="str">
            <v>м</v>
          </cell>
          <cell r="L8" t="str">
            <v>ЮН/ДЕВ (16-18)_3</v>
          </cell>
          <cell r="N8" t="str">
            <v>л</v>
          </cell>
          <cell r="Q8">
            <v>3</v>
          </cell>
          <cell r="R8">
            <v>1999</v>
          </cell>
          <cell r="U8" t="str">
            <v/>
          </cell>
        </row>
        <row r="9">
          <cell r="E9" t="str">
            <v>31.3</v>
          </cell>
          <cell r="F9">
            <v>3</v>
          </cell>
          <cell r="H9" t="str">
            <v>Галимов Вадим</v>
          </cell>
          <cell r="I9" t="str">
            <v>21.12.1999</v>
          </cell>
          <cell r="J9" t="str">
            <v>II</v>
          </cell>
          <cell r="K9" t="str">
            <v>м</v>
          </cell>
          <cell r="L9" t="str">
            <v>ЮН/ДЕВ (16-18)_3</v>
          </cell>
          <cell r="N9" t="str">
            <v>л</v>
          </cell>
          <cell r="Q9">
            <v>3</v>
          </cell>
          <cell r="R9">
            <v>1999</v>
          </cell>
          <cell r="U9" t="str">
            <v/>
          </cell>
        </row>
        <row r="10">
          <cell r="E10" t="str">
            <v>31.4</v>
          </cell>
          <cell r="F10">
            <v>4</v>
          </cell>
          <cell r="H10" t="str">
            <v>Куликов Данил</v>
          </cell>
          <cell r="I10" t="str">
            <v>24.08.2000</v>
          </cell>
          <cell r="J10" t="str">
            <v>I</v>
          </cell>
          <cell r="K10" t="str">
            <v>м</v>
          </cell>
          <cell r="L10" t="str">
            <v>ЮН/ДЕВ (14-15)_3</v>
          </cell>
          <cell r="N10" t="str">
            <v>л</v>
          </cell>
          <cell r="Q10">
            <v>10</v>
          </cell>
          <cell r="R10">
            <v>2000</v>
          </cell>
          <cell r="U10" t="str">
            <v/>
          </cell>
        </row>
        <row r="11">
          <cell r="E11" t="str">
            <v>31.5</v>
          </cell>
          <cell r="F11">
            <v>5</v>
          </cell>
          <cell r="H11" t="str">
            <v>Мусина Эльмира</v>
          </cell>
          <cell r="I11" t="str">
            <v>04.02.1999</v>
          </cell>
          <cell r="J11" t="str">
            <v>II</v>
          </cell>
          <cell r="K11" t="str">
            <v>ж</v>
          </cell>
          <cell r="L11" t="str">
            <v>ЮН/ДЕВ (16-18)_3</v>
          </cell>
          <cell r="N11" t="str">
            <v>л</v>
          </cell>
          <cell r="Q11">
            <v>3</v>
          </cell>
          <cell r="R11">
            <v>1999</v>
          </cell>
          <cell r="U11" t="str">
            <v/>
          </cell>
        </row>
        <row r="12">
          <cell r="E12" t="str">
            <v>31.6</v>
          </cell>
          <cell r="F12">
            <v>6</v>
          </cell>
          <cell r="H12" t="str">
            <v>Пашнина Екатерина</v>
          </cell>
          <cell r="I12" t="str">
            <v>30.12.1999</v>
          </cell>
          <cell r="J12" t="str">
            <v>I</v>
          </cell>
          <cell r="K12" t="str">
            <v>ж</v>
          </cell>
          <cell r="L12" t="str">
            <v>ЮН/ДЕВ (16-18)_3</v>
          </cell>
          <cell r="N12" t="str">
            <v>л</v>
          </cell>
          <cell r="Q12">
            <v>10</v>
          </cell>
          <cell r="R12">
            <v>1999</v>
          </cell>
          <cell r="U12" t="str">
            <v/>
          </cell>
        </row>
        <row r="13">
          <cell r="E13" t="str">
            <v>34.1</v>
          </cell>
          <cell r="F13">
            <v>1</v>
          </cell>
          <cell r="H13" t="str">
            <v>Кардаполов Евгений</v>
          </cell>
          <cell r="I13" t="str">
            <v>01.01.1999</v>
          </cell>
          <cell r="J13" t="str">
            <v>I</v>
          </cell>
          <cell r="K13" t="str">
            <v>м</v>
          </cell>
          <cell r="L13" t="str">
            <v>ЮН/ДЕВ (16-18)_3</v>
          </cell>
          <cell r="N13" t="str">
            <v>л</v>
          </cell>
          <cell r="Q13">
            <v>10</v>
          </cell>
          <cell r="R13">
            <v>1999</v>
          </cell>
          <cell r="U13" t="str">
            <v/>
          </cell>
        </row>
        <row r="14">
          <cell r="E14" t="str">
            <v>34.2</v>
          </cell>
          <cell r="F14">
            <v>2</v>
          </cell>
          <cell r="H14" t="str">
            <v>Шаршина Юлия</v>
          </cell>
          <cell r="I14" t="str">
            <v>01.01.1998</v>
          </cell>
          <cell r="J14" t="str">
            <v>I</v>
          </cell>
          <cell r="K14" t="str">
            <v>ж</v>
          </cell>
          <cell r="L14" t="str">
            <v>ЮН/ДЕВ (16-18)_3</v>
          </cell>
          <cell r="N14" t="str">
            <v>л</v>
          </cell>
          <cell r="Q14">
            <v>10</v>
          </cell>
          <cell r="R14">
            <v>1998</v>
          </cell>
          <cell r="U14" t="str">
            <v/>
          </cell>
        </row>
        <row r="15">
          <cell r="E15" t="str">
            <v>34.3</v>
          </cell>
          <cell r="F15">
            <v>3</v>
          </cell>
          <cell r="H15" t="str">
            <v>Бирюкова Анастасия</v>
          </cell>
          <cell r="I15" t="str">
            <v>01.01.1999</v>
          </cell>
          <cell r="J15" t="str">
            <v>II</v>
          </cell>
          <cell r="K15" t="str">
            <v>ж</v>
          </cell>
          <cell r="L15" t="str">
            <v>ЮН/ДЕВ (16-18)_3</v>
          </cell>
          <cell r="N15" t="str">
            <v>л</v>
          </cell>
          <cell r="Q15">
            <v>3</v>
          </cell>
          <cell r="R15">
            <v>1999</v>
          </cell>
          <cell r="U15" t="str">
            <v/>
          </cell>
        </row>
        <row r="16">
          <cell r="E16" t="str">
            <v>34.4</v>
          </cell>
          <cell r="F16">
            <v>4</v>
          </cell>
          <cell r="H16" t="str">
            <v>Чернова Мария</v>
          </cell>
          <cell r="I16" t="str">
            <v>01.01.1997</v>
          </cell>
          <cell r="J16" t="str">
            <v>I</v>
          </cell>
          <cell r="K16" t="str">
            <v>ж</v>
          </cell>
          <cell r="L16" t="str">
            <v>ЮН/ДЕВ (16-18)_3</v>
          </cell>
          <cell r="N16" t="str">
            <v>л</v>
          </cell>
          <cell r="Q16">
            <v>10</v>
          </cell>
          <cell r="R16">
            <v>1997</v>
          </cell>
          <cell r="U16" t="str">
            <v/>
          </cell>
        </row>
        <row r="17">
          <cell r="E17" t="str">
            <v>35.1</v>
          </cell>
          <cell r="F17">
            <v>1</v>
          </cell>
          <cell r="H17" t="str">
            <v>Ибрагимов Наиль </v>
          </cell>
          <cell r="I17" t="str">
            <v>13.10.1999</v>
          </cell>
          <cell r="J17" t="str">
            <v>II</v>
          </cell>
          <cell r="K17" t="str">
            <v>м</v>
          </cell>
          <cell r="L17" t="str">
            <v>ЮН/ДЕВ (16-18)_3</v>
          </cell>
          <cell r="N17" t="str">
            <v>л</v>
          </cell>
          <cell r="Q17">
            <v>3</v>
          </cell>
          <cell r="R17">
            <v>1999</v>
          </cell>
          <cell r="U17" t="str">
            <v/>
          </cell>
        </row>
        <row r="18">
          <cell r="E18" t="str">
            <v>35.2</v>
          </cell>
          <cell r="F18">
            <v>2</v>
          </cell>
          <cell r="H18" t="str">
            <v>Латыпов Александр </v>
          </cell>
          <cell r="I18" t="str">
            <v>05.10.1999</v>
          </cell>
          <cell r="J18" t="str">
            <v>III</v>
          </cell>
          <cell r="K18" t="str">
            <v>м</v>
          </cell>
          <cell r="L18" t="str">
            <v>ЮН/ДЕВ (16-18)_3</v>
          </cell>
          <cell r="N18" t="str">
            <v>л</v>
          </cell>
          <cell r="Q18">
            <v>1</v>
          </cell>
          <cell r="R18">
            <v>1999</v>
          </cell>
          <cell r="U18" t="str">
            <v/>
          </cell>
        </row>
        <row r="19">
          <cell r="E19" t="str">
            <v>35.3</v>
          </cell>
          <cell r="F19">
            <v>3</v>
          </cell>
          <cell r="H19" t="str">
            <v>Курмангалеева Диана </v>
          </cell>
          <cell r="I19" t="str">
            <v>03.11.1999</v>
          </cell>
          <cell r="J19" t="str">
            <v>II</v>
          </cell>
          <cell r="K19" t="str">
            <v>ж</v>
          </cell>
          <cell r="L19" t="str">
            <v>ЮН/ДЕВ (16-18)_3</v>
          </cell>
          <cell r="N19" t="str">
            <v>л</v>
          </cell>
          <cell r="Q19">
            <v>3</v>
          </cell>
          <cell r="R19">
            <v>1999</v>
          </cell>
          <cell r="U19" t="str">
            <v/>
          </cell>
        </row>
        <row r="20">
          <cell r="E20" t="str">
            <v>36.1</v>
          </cell>
          <cell r="F20">
            <v>1</v>
          </cell>
          <cell r="H20" t="str">
            <v>Полуянов Павел</v>
          </cell>
          <cell r="I20" t="str">
            <v>02.09.1999</v>
          </cell>
          <cell r="J20" t="str">
            <v>I</v>
          </cell>
          <cell r="K20" t="str">
            <v>м</v>
          </cell>
          <cell r="L20" t="str">
            <v>ЮН/ДЕВ (16-18)_3</v>
          </cell>
          <cell r="N20" t="str">
            <v>л</v>
          </cell>
          <cell r="Q20">
            <v>10</v>
          </cell>
          <cell r="R20">
            <v>1999</v>
          </cell>
          <cell r="U20" t="str">
            <v/>
          </cell>
        </row>
        <row r="21">
          <cell r="E21" t="str">
            <v>36.2</v>
          </cell>
          <cell r="F21">
            <v>2</v>
          </cell>
          <cell r="H21" t="str">
            <v>Андриянов Кирилл</v>
          </cell>
          <cell r="I21" t="str">
            <v>24.09.1997</v>
          </cell>
          <cell r="J21" t="str">
            <v>II</v>
          </cell>
          <cell r="K21" t="str">
            <v>м</v>
          </cell>
          <cell r="L21" t="str">
            <v>ЮН/ДЕВ (16-18)_3</v>
          </cell>
          <cell r="N21" t="str">
            <v>л</v>
          </cell>
          <cell r="Q21">
            <v>3</v>
          </cell>
          <cell r="R21">
            <v>1997</v>
          </cell>
          <cell r="U21" t="str">
            <v/>
          </cell>
        </row>
        <row r="22">
          <cell r="E22" t="str">
            <v>37.1</v>
          </cell>
          <cell r="F22">
            <v>1</v>
          </cell>
          <cell r="H22" t="str">
            <v>Бикоев Анатолий </v>
          </cell>
          <cell r="I22" t="str">
            <v>18.09.1998</v>
          </cell>
          <cell r="J22" t="str">
            <v>I</v>
          </cell>
          <cell r="K22" t="str">
            <v>м</v>
          </cell>
          <cell r="L22" t="str">
            <v>ЮН/ДЕВ (16-18)_3</v>
          </cell>
          <cell r="N22" t="str">
            <v>л</v>
          </cell>
          <cell r="Q22">
            <v>10</v>
          </cell>
          <cell r="R22">
            <v>1998</v>
          </cell>
          <cell r="U22" t="str">
            <v/>
          </cell>
        </row>
        <row r="23">
          <cell r="E23" t="str">
            <v>37.2</v>
          </cell>
          <cell r="F23">
            <v>2</v>
          </cell>
          <cell r="H23" t="str">
            <v>Жуков Леонид  </v>
          </cell>
          <cell r="I23" t="str">
            <v>01.07.1998</v>
          </cell>
          <cell r="J23" t="str">
            <v>II</v>
          </cell>
          <cell r="K23" t="str">
            <v>м</v>
          </cell>
          <cell r="L23" t="str">
            <v>ЮН/ДЕВ (16-18)_3</v>
          </cell>
          <cell r="N23" t="str">
            <v>л</v>
          </cell>
          <cell r="Q23">
            <v>3</v>
          </cell>
          <cell r="R23">
            <v>1998</v>
          </cell>
          <cell r="U23" t="str">
            <v/>
          </cell>
        </row>
        <row r="24">
          <cell r="E24" t="str">
            <v>37.3</v>
          </cell>
          <cell r="F24">
            <v>3</v>
          </cell>
          <cell r="H24" t="str">
            <v>Мажаров Максим</v>
          </cell>
          <cell r="I24" t="str">
            <v>21.10.1999</v>
          </cell>
          <cell r="J24" t="str">
            <v>II</v>
          </cell>
          <cell r="K24" t="str">
            <v>м</v>
          </cell>
          <cell r="L24" t="str">
            <v>ЮН/ДЕВ (16-18)_3</v>
          </cell>
          <cell r="N24" t="str">
            <v>л</v>
          </cell>
          <cell r="Q24">
            <v>3</v>
          </cell>
          <cell r="R24">
            <v>1999</v>
          </cell>
          <cell r="U24" t="str">
            <v/>
          </cell>
        </row>
        <row r="25">
          <cell r="E25" t="str">
            <v>37.4</v>
          </cell>
          <cell r="F25">
            <v>4</v>
          </cell>
          <cell r="H25" t="str">
            <v>Блинова Юлия </v>
          </cell>
          <cell r="I25" t="str">
            <v>16.02.1999</v>
          </cell>
          <cell r="J25" t="str">
            <v>II</v>
          </cell>
          <cell r="K25" t="str">
            <v>ж</v>
          </cell>
          <cell r="L25" t="str">
            <v>ЮН/ДЕВ (16-18)_3</v>
          </cell>
          <cell r="N25" t="str">
            <v>л</v>
          </cell>
          <cell r="Q25">
            <v>3</v>
          </cell>
          <cell r="R25">
            <v>1999</v>
          </cell>
          <cell r="U25" t="str">
            <v/>
          </cell>
        </row>
        <row r="26">
          <cell r="E26" t="str">
            <v>38.1</v>
          </cell>
          <cell r="F26">
            <v>1</v>
          </cell>
          <cell r="H26" t="str">
            <v>Енчин Георгий</v>
          </cell>
          <cell r="I26" t="str">
            <v>31.10.1998</v>
          </cell>
          <cell r="J26" t="str">
            <v>II</v>
          </cell>
          <cell r="K26" t="str">
            <v>м</v>
          </cell>
          <cell r="L26" t="str">
            <v>ЮН/ДЕВ (16-18)_3</v>
          </cell>
          <cell r="N26" t="str">
            <v>л</v>
          </cell>
          <cell r="Q26">
            <v>3</v>
          </cell>
          <cell r="R26">
            <v>1998</v>
          </cell>
          <cell r="U26" t="str">
            <v/>
          </cell>
        </row>
        <row r="27">
          <cell r="E27" t="str">
            <v>38.2</v>
          </cell>
          <cell r="F27">
            <v>2</v>
          </cell>
          <cell r="H27" t="str">
            <v>Дворницкий Денис</v>
          </cell>
          <cell r="I27" t="str">
            <v>22.01.1999</v>
          </cell>
          <cell r="J27" t="str">
            <v>II</v>
          </cell>
          <cell r="K27" t="str">
            <v>м</v>
          </cell>
          <cell r="L27" t="str">
            <v>ЮН/ДЕВ (16-18)_3</v>
          </cell>
          <cell r="N27" t="str">
            <v>л</v>
          </cell>
          <cell r="Q27">
            <v>3</v>
          </cell>
          <cell r="R27">
            <v>1999</v>
          </cell>
          <cell r="U27" t="str">
            <v/>
          </cell>
        </row>
        <row r="28">
          <cell r="E28" t="str">
            <v>38.3</v>
          </cell>
          <cell r="F28">
            <v>3</v>
          </cell>
          <cell r="H28" t="str">
            <v>Коростин Александр</v>
          </cell>
          <cell r="I28" t="str">
            <v>08.06.1998</v>
          </cell>
          <cell r="J28" t="str">
            <v>III</v>
          </cell>
          <cell r="K28" t="str">
            <v>м</v>
          </cell>
          <cell r="L28" t="str">
            <v>ЮН/ДЕВ (16-18)_3</v>
          </cell>
          <cell r="N28" t="str">
            <v>л</v>
          </cell>
          <cell r="Q28">
            <v>1</v>
          </cell>
          <cell r="R28">
            <v>1998</v>
          </cell>
          <cell r="U28" t="str">
            <v/>
          </cell>
        </row>
        <row r="29">
          <cell r="E29" t="str">
            <v>38.4</v>
          </cell>
          <cell r="F29">
            <v>4</v>
          </cell>
          <cell r="H29" t="str">
            <v>Ткачук Иван</v>
          </cell>
          <cell r="I29" t="str">
            <v>22.10.1998</v>
          </cell>
          <cell r="J29" t="str">
            <v>III</v>
          </cell>
          <cell r="K29" t="str">
            <v>м</v>
          </cell>
          <cell r="L29" t="str">
            <v>ЮН/ДЕВ (16-18)_3</v>
          </cell>
          <cell r="N29" t="str">
            <v>л</v>
          </cell>
          <cell r="Q29">
            <v>1</v>
          </cell>
          <cell r="R29">
            <v>1998</v>
          </cell>
          <cell r="U29" t="str">
            <v/>
          </cell>
        </row>
        <row r="30">
          <cell r="E30" t="str">
            <v>38.5</v>
          </cell>
          <cell r="F30">
            <v>5</v>
          </cell>
          <cell r="H30" t="str">
            <v>Быкова Татьяна</v>
          </cell>
          <cell r="I30" t="str">
            <v>30.04.1999</v>
          </cell>
          <cell r="J30" t="str">
            <v>III</v>
          </cell>
          <cell r="K30" t="str">
            <v>ж</v>
          </cell>
          <cell r="L30" t="str">
            <v>ЮН/ДЕВ (16-18)_3</v>
          </cell>
          <cell r="N30" t="str">
            <v>л</v>
          </cell>
          <cell r="Q30">
            <v>1</v>
          </cell>
          <cell r="R30">
            <v>1999</v>
          </cell>
          <cell r="U30" t="str">
            <v/>
          </cell>
        </row>
        <row r="31">
          <cell r="E31" t="str">
            <v>38.6</v>
          </cell>
          <cell r="F31">
            <v>6</v>
          </cell>
          <cell r="H31" t="str">
            <v>Уточкина дарья</v>
          </cell>
          <cell r="I31" t="str">
            <v>03.09.1998</v>
          </cell>
          <cell r="J31" t="str">
            <v>III</v>
          </cell>
          <cell r="K31" t="str">
            <v>ж</v>
          </cell>
          <cell r="L31" t="str">
            <v>ЮН/ДЕВ (16-18)_3</v>
          </cell>
          <cell r="N31" t="str">
            <v>л</v>
          </cell>
          <cell r="Q31">
            <v>1</v>
          </cell>
          <cell r="R31">
            <v>1998</v>
          </cell>
          <cell r="U31" t="str">
            <v/>
          </cell>
        </row>
        <row r="32">
          <cell r="E32" t="str">
            <v>39.1</v>
          </cell>
          <cell r="F32">
            <v>1</v>
          </cell>
          <cell r="H32" t="str">
            <v>Галиуллин Сарим</v>
          </cell>
          <cell r="I32" t="str">
            <v>03.10.1999</v>
          </cell>
          <cell r="J32" t="str">
            <v>I</v>
          </cell>
          <cell r="K32" t="str">
            <v>м</v>
          </cell>
          <cell r="L32" t="str">
            <v>ЮН/ДЕВ (16-18)_3</v>
          </cell>
          <cell r="N32" t="str">
            <v>л</v>
          </cell>
          <cell r="Q32">
            <v>10</v>
          </cell>
          <cell r="R32">
            <v>1999</v>
          </cell>
          <cell r="U32" t="str">
            <v/>
          </cell>
        </row>
        <row r="33">
          <cell r="E33" t="str">
            <v>39.2</v>
          </cell>
          <cell r="F33">
            <v>2</v>
          </cell>
          <cell r="H33" t="str">
            <v>Садов Николай</v>
          </cell>
          <cell r="I33" t="str">
            <v>10.04.1999</v>
          </cell>
          <cell r="J33" t="str">
            <v>III</v>
          </cell>
          <cell r="K33" t="str">
            <v>м</v>
          </cell>
          <cell r="L33" t="str">
            <v>ЮН/ДЕВ (16-18)_3</v>
          </cell>
          <cell r="N33" t="str">
            <v>л</v>
          </cell>
          <cell r="Q33">
            <v>1</v>
          </cell>
          <cell r="R33">
            <v>1999</v>
          </cell>
          <cell r="U33" t="str">
            <v/>
          </cell>
        </row>
        <row r="34">
          <cell r="E34" t="str">
            <v>39.3</v>
          </cell>
          <cell r="F34">
            <v>3</v>
          </cell>
          <cell r="H34" t="str">
            <v>Амосов Виктор</v>
          </cell>
          <cell r="I34" t="str">
            <v>26.09.1999</v>
          </cell>
          <cell r="J34" t="str">
            <v>III</v>
          </cell>
          <cell r="K34" t="str">
            <v>м</v>
          </cell>
          <cell r="L34" t="str">
            <v>ЮН/ДЕВ (16-18)_3</v>
          </cell>
          <cell r="N34" t="str">
            <v>л</v>
          </cell>
          <cell r="Q34">
            <v>1</v>
          </cell>
          <cell r="R34">
            <v>1999</v>
          </cell>
          <cell r="U34" t="str">
            <v/>
          </cell>
        </row>
        <row r="35">
          <cell r="E35" t="str">
            <v>39.4</v>
          </cell>
          <cell r="F35">
            <v>4</v>
          </cell>
          <cell r="H35" t="str">
            <v>Свинина Антонина</v>
          </cell>
          <cell r="I35" t="str">
            <v>01.08.1997</v>
          </cell>
          <cell r="J35" t="str">
            <v>I</v>
          </cell>
          <cell r="K35" t="str">
            <v>ж</v>
          </cell>
          <cell r="L35" t="str">
            <v>ЮН/ДЕВ (16-18)_3</v>
          </cell>
          <cell r="N35" t="str">
            <v>л</v>
          </cell>
          <cell r="Q35">
            <v>10</v>
          </cell>
          <cell r="R35">
            <v>1997</v>
          </cell>
          <cell r="U35" t="str">
            <v/>
          </cell>
        </row>
        <row r="36">
          <cell r="E36" t="str">
            <v>39.5</v>
          </cell>
          <cell r="F36">
            <v>5</v>
          </cell>
          <cell r="H36" t="str">
            <v>Созыкина Дарья</v>
          </cell>
          <cell r="I36" t="str">
            <v>17.07.2001</v>
          </cell>
          <cell r="J36" t="str">
            <v>II</v>
          </cell>
          <cell r="K36" t="str">
            <v>ж</v>
          </cell>
          <cell r="L36" t="str">
            <v>ЮН/ДЕВ (14-15)_3</v>
          </cell>
          <cell r="N36" t="str">
            <v>л</v>
          </cell>
          <cell r="Q36">
            <v>3</v>
          </cell>
          <cell r="R36">
            <v>2001</v>
          </cell>
          <cell r="U36" t="str">
            <v/>
          </cell>
        </row>
        <row r="37">
          <cell r="E37" t="str">
            <v>40.1</v>
          </cell>
          <cell r="F37">
            <v>1</v>
          </cell>
          <cell r="H37" t="str">
            <v>Лежнин Даниил</v>
          </cell>
          <cell r="I37" t="str">
            <v>01.01.1998</v>
          </cell>
          <cell r="J37" t="str">
            <v>II</v>
          </cell>
          <cell r="K37" t="str">
            <v>м</v>
          </cell>
          <cell r="L37" t="str">
            <v>ЮН/ДЕВ (16-18)_3</v>
          </cell>
          <cell r="N37" t="str">
            <v>л</v>
          </cell>
          <cell r="Q37">
            <v>3</v>
          </cell>
          <cell r="R37">
            <v>1998</v>
          </cell>
          <cell r="U37" t="str">
            <v/>
          </cell>
        </row>
        <row r="38">
          <cell r="E38" t="str">
            <v>40.2</v>
          </cell>
          <cell r="F38">
            <v>2</v>
          </cell>
          <cell r="H38" t="str">
            <v>Колесникова Полина</v>
          </cell>
          <cell r="I38" t="str">
            <v>01.01.1999</v>
          </cell>
          <cell r="J38" t="str">
            <v>II</v>
          </cell>
          <cell r="K38" t="str">
            <v>ж</v>
          </cell>
          <cell r="L38" t="str">
            <v>ЮН/ДЕВ (16-18)_3</v>
          </cell>
          <cell r="N38" t="str">
            <v>л</v>
          </cell>
          <cell r="Q38">
            <v>1</v>
          </cell>
          <cell r="R38">
            <v>1999</v>
          </cell>
          <cell r="U38" t="str">
            <v/>
          </cell>
          <cell r="W38">
            <v>1</v>
          </cell>
        </row>
        <row r="39">
          <cell r="E39" t="str">
            <v>40.3</v>
          </cell>
          <cell r="F39">
            <v>3</v>
          </cell>
          <cell r="H39" t="str">
            <v>Шолохов Кирилл</v>
          </cell>
          <cell r="I39" t="str">
            <v>01.01.1999</v>
          </cell>
          <cell r="J39" t="str">
            <v>III</v>
          </cell>
          <cell r="K39" t="str">
            <v>м</v>
          </cell>
          <cell r="L39" t="str">
            <v>ЮН/ДЕВ (16-18)_3</v>
          </cell>
          <cell r="N39" t="str">
            <v>л</v>
          </cell>
          <cell r="Q39">
            <v>1</v>
          </cell>
          <cell r="R39">
            <v>1999</v>
          </cell>
          <cell r="U39" t="str">
            <v/>
          </cell>
          <cell r="W39">
            <v>1</v>
          </cell>
        </row>
        <row r="40">
          <cell r="E40" t="str">
            <v>40.4</v>
          </cell>
          <cell r="F40">
            <v>4</v>
          </cell>
          <cell r="H40" t="str">
            <v>Зырянова Анастасия</v>
          </cell>
          <cell r="I40" t="str">
            <v>01.01.1998</v>
          </cell>
          <cell r="J40" t="str">
            <v>I</v>
          </cell>
          <cell r="K40" t="str">
            <v>ж</v>
          </cell>
          <cell r="L40" t="str">
            <v>ЮН/ДЕВ (16-18)_3</v>
          </cell>
          <cell r="N40" t="str">
            <v>л</v>
          </cell>
          <cell r="Q40">
            <v>10</v>
          </cell>
          <cell r="R40">
            <v>1998</v>
          </cell>
          <cell r="U40" t="str">
            <v/>
          </cell>
        </row>
        <row r="41">
          <cell r="E41" t="str">
            <v>40.5</v>
          </cell>
          <cell r="F41">
            <v>5</v>
          </cell>
          <cell r="H41" t="str">
            <v>Углова Олеся</v>
          </cell>
          <cell r="I41" t="str">
            <v>01.01.1999</v>
          </cell>
          <cell r="J41" t="str">
            <v>III</v>
          </cell>
          <cell r="K41" t="str">
            <v>ж</v>
          </cell>
          <cell r="L41" t="str">
            <v>ЮН/ДЕВ (16-18)_3</v>
          </cell>
          <cell r="N41" t="str">
            <v>л</v>
          </cell>
          <cell r="Q41">
            <v>1</v>
          </cell>
          <cell r="R41">
            <v>1999</v>
          </cell>
          <cell r="U41" t="str">
            <v/>
          </cell>
        </row>
        <row r="42">
          <cell r="E42" t="str">
            <v>40.6</v>
          </cell>
          <cell r="F42">
            <v>6</v>
          </cell>
          <cell r="H42" t="str">
            <v>Григоричев Данил</v>
          </cell>
          <cell r="I42" t="str">
            <v>01.01.1999</v>
          </cell>
          <cell r="J42" t="str">
            <v>II</v>
          </cell>
          <cell r="K42" t="str">
            <v>м</v>
          </cell>
          <cell r="L42" t="str">
            <v>ЮН/ДЕВ (16-18)_3</v>
          </cell>
          <cell r="N42" t="str">
            <v>л</v>
          </cell>
          <cell r="Q42">
            <v>3</v>
          </cell>
          <cell r="R42">
            <v>1999</v>
          </cell>
          <cell r="U42" t="str">
            <v/>
          </cell>
        </row>
        <row r="43">
          <cell r="E43" t="str">
            <v>40.7</v>
          </cell>
          <cell r="F43">
            <v>7</v>
          </cell>
          <cell r="H43" t="str">
            <v>Стратий Павел</v>
          </cell>
          <cell r="I43" t="str">
            <v>01.01.1998</v>
          </cell>
          <cell r="J43" t="str">
            <v>1ю</v>
          </cell>
          <cell r="K43" t="str">
            <v>м</v>
          </cell>
          <cell r="L43" t="str">
            <v>ЮН/ДЕВ (16-18)_3</v>
          </cell>
          <cell r="N43" t="str">
            <v>л</v>
          </cell>
          <cell r="Q43">
            <v>1</v>
          </cell>
          <cell r="R43">
            <v>1998</v>
          </cell>
          <cell r="U43" t="str">
            <v/>
          </cell>
        </row>
        <row r="44">
          <cell r="E44" t="str">
            <v>41.1</v>
          </cell>
          <cell r="F44">
            <v>1</v>
          </cell>
          <cell r="H44" t="str">
            <v>Сухина Кристина</v>
          </cell>
          <cell r="I44" t="str">
            <v>01.01.1997</v>
          </cell>
          <cell r="J44" t="str">
            <v>II</v>
          </cell>
          <cell r="K44" t="str">
            <v>ж</v>
          </cell>
          <cell r="L44" t="str">
            <v>ЮН/ДЕВ (16-18)_3</v>
          </cell>
          <cell r="N44" t="str">
            <v>л</v>
          </cell>
          <cell r="Q44">
            <v>3</v>
          </cell>
          <cell r="R44">
            <v>1997</v>
          </cell>
          <cell r="U44" t="str">
            <v/>
          </cell>
        </row>
        <row r="45">
          <cell r="E45" t="str">
            <v>41.2</v>
          </cell>
          <cell r="F45">
            <v>2</v>
          </cell>
          <cell r="H45" t="str">
            <v>Дробожев Иван</v>
          </cell>
          <cell r="I45" t="str">
            <v>01.01.1999</v>
          </cell>
          <cell r="J45" t="str">
            <v>1ю</v>
          </cell>
          <cell r="K45" t="str">
            <v>м</v>
          </cell>
          <cell r="L45" t="str">
            <v>ЮН/ДЕВ (16-18)_3</v>
          </cell>
          <cell r="N45" t="str">
            <v>л</v>
          </cell>
          <cell r="Q45">
            <v>1</v>
          </cell>
          <cell r="R45">
            <v>1999</v>
          </cell>
          <cell r="U45" t="str">
            <v/>
          </cell>
        </row>
        <row r="46">
          <cell r="E46" t="str">
            <v>41.3</v>
          </cell>
          <cell r="F46">
            <v>3</v>
          </cell>
          <cell r="H46" t="str">
            <v>Масюк Данил</v>
          </cell>
          <cell r="I46" t="str">
            <v>01.01.1998</v>
          </cell>
          <cell r="J46" t="str">
            <v>II</v>
          </cell>
          <cell r="K46" t="str">
            <v>м</v>
          </cell>
          <cell r="L46" t="str">
            <v>ЮН/ДЕВ (16-18)_3</v>
          </cell>
          <cell r="N46" t="str">
            <v>л</v>
          </cell>
          <cell r="Q46">
            <v>3</v>
          </cell>
          <cell r="R46">
            <v>1998</v>
          </cell>
          <cell r="U46" t="str">
            <v/>
          </cell>
        </row>
        <row r="47">
          <cell r="E47" t="str">
            <v>41.4</v>
          </cell>
          <cell r="F47">
            <v>4</v>
          </cell>
          <cell r="H47" t="str">
            <v>Проскуряков Максим</v>
          </cell>
          <cell r="I47" t="str">
            <v>01.01.1998</v>
          </cell>
          <cell r="J47" t="str">
            <v>I</v>
          </cell>
          <cell r="K47" t="str">
            <v>м</v>
          </cell>
          <cell r="L47" t="str">
            <v>ЮН/ДЕВ (16-18)_3</v>
          </cell>
          <cell r="N47" t="str">
            <v>л</v>
          </cell>
          <cell r="Q47">
            <v>10</v>
          </cell>
          <cell r="R47">
            <v>1998</v>
          </cell>
          <cell r="U47" t="str">
            <v/>
          </cell>
        </row>
        <row r="48">
          <cell r="E48" t="str">
            <v>41.5</v>
          </cell>
          <cell r="F48">
            <v>5</v>
          </cell>
          <cell r="H48" t="str">
            <v>Удовиченко Ирина</v>
          </cell>
          <cell r="I48" t="str">
            <v>01.01.1997</v>
          </cell>
          <cell r="J48" t="str">
            <v>II</v>
          </cell>
          <cell r="K48" t="str">
            <v>ж</v>
          </cell>
          <cell r="L48" t="str">
            <v>ЮН/ДЕВ (16-18)_3</v>
          </cell>
          <cell r="N48" t="str">
            <v>л</v>
          </cell>
          <cell r="Q48">
            <v>3</v>
          </cell>
          <cell r="R48">
            <v>1997</v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E360" t="str">
            <v>Квалификационный ранг дистанции:</v>
          </cell>
          <cell r="F360">
            <v>0</v>
          </cell>
        </row>
        <row r="365">
          <cell r="F365" t="str">
            <v>Время опубликования:</v>
          </cell>
          <cell r="G365">
            <v>42109.83846886574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42109.83846886574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42109.83846886574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86" zoomScaleNormal="86" zoomScalePageLayoutView="0" workbookViewId="0" topLeftCell="A1">
      <selection activeCell="M11" sqref="M11"/>
    </sheetView>
  </sheetViews>
  <sheetFormatPr defaultColWidth="9.140625" defaultRowHeight="12.75" outlineLevelCol="1"/>
  <cols>
    <col min="1" max="1" width="9.7109375" style="3" customWidth="1"/>
    <col min="2" max="2" width="10.7109375" style="3" customWidth="1"/>
    <col min="3" max="3" width="31.8515625" style="1" customWidth="1"/>
    <col min="4" max="4" width="21.28125" style="1" customWidth="1"/>
    <col min="5" max="5" width="4.8515625" style="3" customWidth="1"/>
    <col min="6" max="7" width="5.7109375" style="3" customWidth="1"/>
    <col min="8" max="8" width="15.00390625" style="1" customWidth="1" outlineLevel="1"/>
    <col min="9" max="9" width="6.851562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25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4" customFormat="1" ht="46.5" customHeight="1">
      <c r="A2" s="26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4" customFormat="1" ht="13.5" customHeight="1">
      <c r="A3" s="12" t="str">
        <f>ShapkaData</f>
        <v>19 апреля 2015 года</v>
      </c>
      <c r="B3" s="6"/>
      <c r="D3" s="6"/>
      <c r="E3" s="6"/>
      <c r="F3" s="6"/>
      <c r="H3" s="5"/>
      <c r="I3" s="13"/>
      <c r="J3" s="11" t="str">
        <f>ShapkaWhere</f>
        <v>г.Челябинск, карьер «Изумруд»</v>
      </c>
    </row>
    <row r="4" spans="1:10" s="4" customFormat="1" ht="18" customHeight="1">
      <c r="A4" s="27" t="s">
        <v>123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4" customFormat="1" ht="19.5" customHeight="1">
      <c r="A5" s="28" t="s">
        <v>122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6" customFormat="1" ht="25.5">
      <c r="A6" s="17" t="s">
        <v>126</v>
      </c>
      <c r="B6" s="15" t="s">
        <v>120</v>
      </c>
      <c r="C6" s="15" t="s">
        <v>115</v>
      </c>
      <c r="D6" s="15" t="s">
        <v>121</v>
      </c>
      <c r="E6" s="15" t="s">
        <v>119</v>
      </c>
      <c r="F6" s="15" t="s">
        <v>118</v>
      </c>
      <c r="G6" s="15" t="s">
        <v>117</v>
      </c>
      <c r="H6" s="15" t="s">
        <v>116</v>
      </c>
      <c r="I6" s="15" t="s">
        <v>114</v>
      </c>
      <c r="J6" s="10" t="s">
        <v>113</v>
      </c>
    </row>
    <row r="7" spans="1:10" s="16" customFormat="1" ht="21.75" customHeight="1">
      <c r="A7" s="21" t="s">
        <v>124</v>
      </c>
      <c r="B7" s="22"/>
      <c r="C7" s="22"/>
      <c r="D7" s="22" t="s">
        <v>129</v>
      </c>
      <c r="E7" s="22"/>
      <c r="F7" s="22"/>
      <c r="G7" s="22"/>
      <c r="H7" s="22"/>
      <c r="I7" s="22"/>
      <c r="J7" s="31"/>
    </row>
    <row r="8" spans="1:10" ht="12.75">
      <c r="A8" s="9">
        <v>1</v>
      </c>
      <c r="B8" s="14" t="s">
        <v>100</v>
      </c>
      <c r="C8" s="8" t="s">
        <v>95</v>
      </c>
      <c r="D8" s="8" t="s">
        <v>101</v>
      </c>
      <c r="E8" s="9" t="s">
        <v>7</v>
      </c>
      <c r="F8" s="9">
        <v>2000</v>
      </c>
      <c r="G8" s="9" t="s">
        <v>6</v>
      </c>
      <c r="H8" s="20" t="s">
        <v>127</v>
      </c>
      <c r="I8" s="9">
        <v>10</v>
      </c>
      <c r="J8" s="7"/>
    </row>
    <row r="9" spans="1:10" ht="12.75">
      <c r="A9" s="9">
        <v>2</v>
      </c>
      <c r="B9" s="14" t="s">
        <v>35</v>
      </c>
      <c r="C9" s="8" t="s">
        <v>33</v>
      </c>
      <c r="D9" s="8" t="s">
        <v>36</v>
      </c>
      <c r="E9" s="9" t="s">
        <v>3</v>
      </c>
      <c r="F9" s="9">
        <v>2001</v>
      </c>
      <c r="G9" s="9" t="s">
        <v>2</v>
      </c>
      <c r="H9" s="20" t="s">
        <v>127</v>
      </c>
      <c r="I9" s="9">
        <v>3</v>
      </c>
      <c r="J9" s="7"/>
    </row>
    <row r="10" spans="1:10" ht="12.75">
      <c r="A10" s="9">
        <v>3</v>
      </c>
      <c r="B10" s="14" t="s">
        <v>106</v>
      </c>
      <c r="C10" s="8" t="s">
        <v>95</v>
      </c>
      <c r="D10" s="8" t="s">
        <v>107</v>
      </c>
      <c r="E10" s="9" t="s">
        <v>22</v>
      </c>
      <c r="F10" s="9">
        <v>2000</v>
      </c>
      <c r="G10" s="9" t="s">
        <v>6</v>
      </c>
      <c r="H10" s="20" t="s">
        <v>127</v>
      </c>
      <c r="I10" s="9">
        <v>1</v>
      </c>
      <c r="J10" s="7"/>
    </row>
    <row r="11" spans="1:10" ht="20.25" customHeight="1">
      <c r="A11" s="24" t="s">
        <v>125</v>
      </c>
      <c r="B11" s="24"/>
      <c r="C11" s="24"/>
      <c r="D11" s="24"/>
      <c r="E11" s="22"/>
      <c r="F11" s="22"/>
      <c r="G11" s="22"/>
      <c r="H11" s="22"/>
      <c r="I11" s="23"/>
      <c r="J11" s="18"/>
    </row>
    <row r="12" spans="1:10" ht="12.75">
      <c r="A12" s="9">
        <v>1</v>
      </c>
      <c r="B12" s="14" t="s">
        <v>65</v>
      </c>
      <c r="C12" s="8" t="s">
        <v>58</v>
      </c>
      <c r="D12" s="8" t="s">
        <v>66</v>
      </c>
      <c r="E12" s="9" t="s">
        <v>7</v>
      </c>
      <c r="F12" s="9">
        <v>1998</v>
      </c>
      <c r="G12" s="9" t="s">
        <v>6</v>
      </c>
      <c r="H12" s="20" t="s">
        <v>128</v>
      </c>
      <c r="I12" s="9">
        <v>10</v>
      </c>
      <c r="J12" s="7"/>
    </row>
    <row r="13" spans="1:10" ht="12.75">
      <c r="A13" s="9">
        <v>2</v>
      </c>
      <c r="B13" s="14" t="s">
        <v>43</v>
      </c>
      <c r="C13" s="8" t="s">
        <v>33</v>
      </c>
      <c r="D13" s="8" t="s">
        <v>44</v>
      </c>
      <c r="E13" s="9" t="s">
        <v>7</v>
      </c>
      <c r="F13" s="9">
        <v>1999</v>
      </c>
      <c r="G13" s="9" t="s">
        <v>6</v>
      </c>
      <c r="H13" s="20" t="s">
        <v>128</v>
      </c>
      <c r="I13" s="9">
        <v>10</v>
      </c>
      <c r="J13" s="7"/>
    </row>
    <row r="14" spans="1:10" ht="12.75">
      <c r="A14" s="9">
        <v>3</v>
      </c>
      <c r="B14" s="14" t="s">
        <v>25</v>
      </c>
      <c r="C14" s="8" t="s">
        <v>17</v>
      </c>
      <c r="D14" s="8" t="s">
        <v>26</v>
      </c>
      <c r="E14" s="9" t="s">
        <v>7</v>
      </c>
      <c r="F14" s="9">
        <v>1998</v>
      </c>
      <c r="G14" s="9" t="s">
        <v>2</v>
      </c>
      <c r="H14" s="20" t="s">
        <v>128</v>
      </c>
      <c r="I14" s="9">
        <v>10</v>
      </c>
      <c r="J14" s="7"/>
    </row>
    <row r="15" spans="1:10" ht="12.75">
      <c r="A15" s="9">
        <v>4</v>
      </c>
      <c r="B15" s="14" t="s">
        <v>86</v>
      </c>
      <c r="C15" s="8" t="s">
        <v>79</v>
      </c>
      <c r="D15" s="8" t="s">
        <v>87</v>
      </c>
      <c r="E15" s="9" t="s">
        <v>7</v>
      </c>
      <c r="F15" s="9">
        <v>1999</v>
      </c>
      <c r="G15" s="9" t="s">
        <v>6</v>
      </c>
      <c r="H15" s="20" t="s">
        <v>128</v>
      </c>
      <c r="I15" s="9">
        <v>10</v>
      </c>
      <c r="J15" s="7"/>
    </row>
    <row r="16" spans="1:10" ht="12.75">
      <c r="A16" s="9">
        <v>5</v>
      </c>
      <c r="B16" s="14" t="s">
        <v>96</v>
      </c>
      <c r="C16" s="8" t="s">
        <v>95</v>
      </c>
      <c r="D16" s="8" t="s">
        <v>97</v>
      </c>
      <c r="E16" s="9" t="s">
        <v>7</v>
      </c>
      <c r="F16" s="9">
        <v>1999</v>
      </c>
      <c r="G16" s="9" t="s">
        <v>2</v>
      </c>
      <c r="H16" s="20" t="s">
        <v>128</v>
      </c>
      <c r="I16" s="9">
        <v>10</v>
      </c>
      <c r="J16" s="7"/>
    </row>
    <row r="17" spans="1:10" ht="12.75">
      <c r="A17" s="9">
        <v>6</v>
      </c>
      <c r="B17" s="14" t="s">
        <v>70</v>
      </c>
      <c r="C17" s="8" t="s">
        <v>67</v>
      </c>
      <c r="D17" s="8" t="s">
        <v>71</v>
      </c>
      <c r="E17" s="9" t="s">
        <v>7</v>
      </c>
      <c r="F17" s="9">
        <v>1999</v>
      </c>
      <c r="G17" s="9" t="s">
        <v>6</v>
      </c>
      <c r="H17" s="20" t="s">
        <v>128</v>
      </c>
      <c r="I17" s="9">
        <v>10</v>
      </c>
      <c r="J17" s="7"/>
    </row>
    <row r="18" spans="1:10" ht="12.75">
      <c r="A18" s="9">
        <v>7</v>
      </c>
      <c r="B18" s="14" t="s">
        <v>8</v>
      </c>
      <c r="C18" s="8" t="s">
        <v>0</v>
      </c>
      <c r="D18" s="8" t="s">
        <v>9</v>
      </c>
      <c r="E18" s="9" t="s">
        <v>7</v>
      </c>
      <c r="F18" s="9">
        <v>1998</v>
      </c>
      <c r="G18" s="9" t="s">
        <v>6</v>
      </c>
      <c r="H18" s="20" t="s">
        <v>128</v>
      </c>
      <c r="I18" s="9">
        <v>10</v>
      </c>
      <c r="J18" s="7"/>
    </row>
    <row r="19" spans="1:10" ht="12.75">
      <c r="A19" s="9">
        <v>8</v>
      </c>
      <c r="B19" s="14" t="s">
        <v>37</v>
      </c>
      <c r="C19" s="8" t="s">
        <v>33</v>
      </c>
      <c r="D19" s="8" t="s">
        <v>38</v>
      </c>
      <c r="E19" s="9" t="s">
        <v>7</v>
      </c>
      <c r="F19" s="9">
        <v>1997</v>
      </c>
      <c r="G19" s="9" t="s">
        <v>2</v>
      </c>
      <c r="H19" s="20" t="s">
        <v>128</v>
      </c>
      <c r="I19" s="9">
        <v>10</v>
      </c>
      <c r="J19" s="7"/>
    </row>
    <row r="20" spans="1:10" ht="12.75">
      <c r="A20" s="9">
        <v>9</v>
      </c>
      <c r="B20" s="14" t="s">
        <v>80</v>
      </c>
      <c r="C20" s="8" t="s">
        <v>79</v>
      </c>
      <c r="D20" s="8" t="s">
        <v>81</v>
      </c>
      <c r="E20" s="9" t="s">
        <v>7</v>
      </c>
      <c r="F20" s="9">
        <v>1997</v>
      </c>
      <c r="G20" s="9" t="s">
        <v>2</v>
      </c>
      <c r="H20" s="20" t="s">
        <v>128</v>
      </c>
      <c r="I20" s="9">
        <v>10</v>
      </c>
      <c r="J20" s="7"/>
    </row>
    <row r="21" spans="1:10" ht="12.75">
      <c r="A21" s="9">
        <v>10</v>
      </c>
      <c r="B21" s="14" t="s">
        <v>84</v>
      </c>
      <c r="C21" s="8" t="s">
        <v>79</v>
      </c>
      <c r="D21" s="8" t="s">
        <v>85</v>
      </c>
      <c r="E21" s="9" t="s">
        <v>7</v>
      </c>
      <c r="F21" s="9">
        <v>1998</v>
      </c>
      <c r="G21" s="9" t="s">
        <v>2</v>
      </c>
      <c r="H21" s="20" t="s">
        <v>128</v>
      </c>
      <c r="I21" s="9">
        <v>10</v>
      </c>
      <c r="J21" s="7"/>
    </row>
    <row r="22" spans="1:10" ht="12.75">
      <c r="A22" s="9">
        <v>11</v>
      </c>
      <c r="B22" s="14" t="s">
        <v>68</v>
      </c>
      <c r="C22" s="8" t="s">
        <v>67</v>
      </c>
      <c r="D22" s="8" t="s">
        <v>69</v>
      </c>
      <c r="E22" s="9" t="s">
        <v>3</v>
      </c>
      <c r="F22" s="9">
        <v>1997</v>
      </c>
      <c r="G22" s="9" t="s">
        <v>6</v>
      </c>
      <c r="H22" s="20" t="s">
        <v>128</v>
      </c>
      <c r="I22" s="9">
        <v>3</v>
      </c>
      <c r="J22" s="7"/>
    </row>
    <row r="23" spans="1:10" ht="12.75">
      <c r="A23" s="9">
        <v>12</v>
      </c>
      <c r="B23" s="14" t="s">
        <v>82</v>
      </c>
      <c r="C23" s="8" t="s">
        <v>79</v>
      </c>
      <c r="D23" s="8" t="s">
        <v>83</v>
      </c>
      <c r="E23" s="9" t="s">
        <v>3</v>
      </c>
      <c r="F23" s="9">
        <v>1999</v>
      </c>
      <c r="G23" s="9" t="s">
        <v>2</v>
      </c>
      <c r="H23" s="20" t="s">
        <v>128</v>
      </c>
      <c r="I23" s="9">
        <v>3</v>
      </c>
      <c r="J23" s="7"/>
    </row>
    <row r="24" spans="1:10" ht="12.75">
      <c r="A24" s="9">
        <v>13</v>
      </c>
      <c r="B24" s="14" t="s">
        <v>59</v>
      </c>
      <c r="C24" s="8" t="s">
        <v>58</v>
      </c>
      <c r="D24" s="8" t="s">
        <v>60</v>
      </c>
      <c r="E24" s="9" t="s">
        <v>3</v>
      </c>
      <c r="F24" s="9">
        <v>1999</v>
      </c>
      <c r="G24" s="9" t="s">
        <v>2</v>
      </c>
      <c r="H24" s="20" t="s">
        <v>128</v>
      </c>
      <c r="I24" s="9">
        <v>3</v>
      </c>
      <c r="J24" s="7"/>
    </row>
    <row r="25" spans="1:10" ht="12.75">
      <c r="A25" s="9">
        <v>14</v>
      </c>
      <c r="B25" s="14" t="s">
        <v>102</v>
      </c>
      <c r="C25" s="8" t="s">
        <v>95</v>
      </c>
      <c r="D25" s="8" t="s">
        <v>103</v>
      </c>
      <c r="E25" s="9" t="s">
        <v>3</v>
      </c>
      <c r="F25" s="9">
        <v>1999</v>
      </c>
      <c r="G25" s="9" t="s">
        <v>6</v>
      </c>
      <c r="H25" s="20" t="s">
        <v>128</v>
      </c>
      <c r="I25" s="9">
        <v>3</v>
      </c>
      <c r="J25" s="7"/>
    </row>
    <row r="26" spans="1:10" ht="12.75">
      <c r="A26" s="9">
        <v>15</v>
      </c>
      <c r="B26" s="14" t="s">
        <v>20</v>
      </c>
      <c r="C26" s="8" t="s">
        <v>17</v>
      </c>
      <c r="D26" s="8" t="s">
        <v>21</v>
      </c>
      <c r="E26" s="9" t="s">
        <v>3</v>
      </c>
      <c r="F26" s="9">
        <v>1999</v>
      </c>
      <c r="G26" s="9" t="s">
        <v>6</v>
      </c>
      <c r="H26" s="20" t="s">
        <v>128</v>
      </c>
      <c r="I26" s="9">
        <v>3</v>
      </c>
      <c r="J26" s="7"/>
    </row>
    <row r="27" spans="1:10" ht="12.75">
      <c r="A27" s="9">
        <v>16</v>
      </c>
      <c r="B27" s="14" t="s">
        <v>54</v>
      </c>
      <c r="C27" s="8" t="s">
        <v>45</v>
      </c>
      <c r="D27" s="8" t="s">
        <v>55</v>
      </c>
      <c r="E27" s="9" t="s">
        <v>3</v>
      </c>
      <c r="F27" s="9">
        <v>1999</v>
      </c>
      <c r="G27" s="9" t="s">
        <v>6</v>
      </c>
      <c r="H27" s="20" t="s">
        <v>128</v>
      </c>
      <c r="I27" s="9">
        <v>3</v>
      </c>
      <c r="J27" s="7"/>
    </row>
    <row r="28" spans="1:10" ht="12.75">
      <c r="A28" s="9">
        <v>17</v>
      </c>
      <c r="B28" s="14" t="s">
        <v>73</v>
      </c>
      <c r="C28" s="8" t="s">
        <v>72</v>
      </c>
      <c r="D28" s="8" t="s">
        <v>74</v>
      </c>
      <c r="E28" s="9" t="s">
        <v>3</v>
      </c>
      <c r="F28" s="9">
        <v>1999</v>
      </c>
      <c r="G28" s="9" t="s">
        <v>2</v>
      </c>
      <c r="H28" s="20" t="s">
        <v>128</v>
      </c>
      <c r="I28" s="9">
        <v>3</v>
      </c>
      <c r="J28" s="7"/>
    </row>
    <row r="29" spans="1:10" ht="12.75">
      <c r="A29" s="9">
        <v>18</v>
      </c>
      <c r="B29" s="14" t="s">
        <v>56</v>
      </c>
      <c r="C29" s="8" t="s">
        <v>45</v>
      </c>
      <c r="D29" s="8" t="s">
        <v>57</v>
      </c>
      <c r="E29" s="9" t="s">
        <v>3</v>
      </c>
      <c r="F29" s="9">
        <v>1998</v>
      </c>
      <c r="G29" s="9" t="s">
        <v>6</v>
      </c>
      <c r="H29" s="20" t="s">
        <v>128</v>
      </c>
      <c r="I29" s="9">
        <v>3</v>
      </c>
      <c r="J29" s="7"/>
    </row>
    <row r="30" spans="1:10" ht="12.75">
      <c r="A30" s="9">
        <v>19</v>
      </c>
      <c r="B30" s="14" t="s">
        <v>63</v>
      </c>
      <c r="C30" s="8" t="s">
        <v>58</v>
      </c>
      <c r="D30" s="8" t="s">
        <v>64</v>
      </c>
      <c r="E30" s="9" t="s">
        <v>3</v>
      </c>
      <c r="F30" s="9">
        <v>1998</v>
      </c>
      <c r="G30" s="9" t="s">
        <v>6</v>
      </c>
      <c r="H30" s="20" t="s">
        <v>128</v>
      </c>
      <c r="I30" s="9">
        <v>3</v>
      </c>
      <c r="J30" s="7"/>
    </row>
    <row r="31" spans="1:10" ht="12.75">
      <c r="A31" s="9">
        <v>20</v>
      </c>
      <c r="B31" s="14" t="s">
        <v>77</v>
      </c>
      <c r="C31" s="8" t="s">
        <v>72</v>
      </c>
      <c r="D31" s="8" t="s">
        <v>78</v>
      </c>
      <c r="E31" s="9" t="s">
        <v>3</v>
      </c>
      <c r="F31" s="9">
        <v>1999</v>
      </c>
      <c r="G31" s="9" t="s">
        <v>6</v>
      </c>
      <c r="H31" s="20" t="s">
        <v>128</v>
      </c>
      <c r="I31" s="9">
        <v>3</v>
      </c>
      <c r="J31" s="7"/>
    </row>
    <row r="32" spans="1:10" ht="12.75">
      <c r="A32" s="9">
        <v>21</v>
      </c>
      <c r="B32" s="14" t="s">
        <v>31</v>
      </c>
      <c r="C32" s="8" t="s">
        <v>17</v>
      </c>
      <c r="D32" s="8" t="s">
        <v>32</v>
      </c>
      <c r="E32" s="9" t="s">
        <v>3</v>
      </c>
      <c r="F32" s="9">
        <v>1998</v>
      </c>
      <c r="G32" s="9" t="s">
        <v>6</v>
      </c>
      <c r="H32" s="20" t="s">
        <v>128</v>
      </c>
      <c r="I32" s="9">
        <v>3</v>
      </c>
      <c r="J32" s="7"/>
    </row>
    <row r="33" spans="1:10" ht="12.75">
      <c r="A33" s="9">
        <v>22</v>
      </c>
      <c r="B33" s="14" t="s">
        <v>61</v>
      </c>
      <c r="C33" s="8" t="s">
        <v>58</v>
      </c>
      <c r="D33" s="8" t="s">
        <v>62</v>
      </c>
      <c r="E33" s="9" t="s">
        <v>3</v>
      </c>
      <c r="F33" s="9">
        <v>1999</v>
      </c>
      <c r="G33" s="9" t="s">
        <v>6</v>
      </c>
      <c r="H33" s="20" t="s">
        <v>128</v>
      </c>
      <c r="I33" s="9">
        <v>3</v>
      </c>
      <c r="J33" s="7"/>
    </row>
    <row r="34" spans="1:10" ht="12.75">
      <c r="A34" s="9">
        <v>23</v>
      </c>
      <c r="B34" s="14" t="s">
        <v>10</v>
      </c>
      <c r="C34" s="8" t="s">
        <v>0</v>
      </c>
      <c r="D34" s="8" t="s">
        <v>11</v>
      </c>
      <c r="E34" s="9" t="s">
        <v>3</v>
      </c>
      <c r="F34" s="9">
        <v>1998</v>
      </c>
      <c r="G34" s="9" t="s">
        <v>6</v>
      </c>
      <c r="H34" s="20" t="s">
        <v>128</v>
      </c>
      <c r="I34" s="9">
        <v>3</v>
      </c>
      <c r="J34" s="7"/>
    </row>
    <row r="35" spans="1:10" ht="12.75">
      <c r="A35" s="9">
        <v>24</v>
      </c>
      <c r="B35" s="14" t="s">
        <v>98</v>
      </c>
      <c r="C35" s="8" t="s">
        <v>95</v>
      </c>
      <c r="D35" s="8" t="s">
        <v>99</v>
      </c>
      <c r="E35" s="9" t="s">
        <v>3</v>
      </c>
      <c r="F35" s="9">
        <v>1999</v>
      </c>
      <c r="G35" s="9" t="s">
        <v>2</v>
      </c>
      <c r="H35" s="20" t="s">
        <v>128</v>
      </c>
      <c r="I35" s="9">
        <v>3</v>
      </c>
      <c r="J35" s="7"/>
    </row>
    <row r="36" spans="1:10" ht="12.75">
      <c r="A36" s="9">
        <v>25</v>
      </c>
      <c r="B36" s="14" t="s">
        <v>93</v>
      </c>
      <c r="C36" s="8" t="s">
        <v>88</v>
      </c>
      <c r="D36" s="8" t="s">
        <v>94</v>
      </c>
      <c r="E36" s="9" t="s">
        <v>3</v>
      </c>
      <c r="F36" s="9">
        <v>1998</v>
      </c>
      <c r="G36" s="9" t="s">
        <v>2</v>
      </c>
      <c r="H36" s="20" t="s">
        <v>128</v>
      </c>
      <c r="I36" s="9">
        <v>3</v>
      </c>
      <c r="J36" s="7"/>
    </row>
    <row r="37" spans="1:10" ht="12.75">
      <c r="A37" s="9">
        <v>26</v>
      </c>
      <c r="B37" s="14" t="s">
        <v>104</v>
      </c>
      <c r="C37" s="8" t="s">
        <v>95</v>
      </c>
      <c r="D37" s="8" t="s">
        <v>105</v>
      </c>
      <c r="E37" s="9" t="s">
        <v>3</v>
      </c>
      <c r="F37" s="9">
        <v>1999</v>
      </c>
      <c r="G37" s="9" t="s">
        <v>6</v>
      </c>
      <c r="H37" s="20" t="s">
        <v>128</v>
      </c>
      <c r="I37" s="9">
        <v>3</v>
      </c>
      <c r="J37" s="7"/>
    </row>
    <row r="38" spans="1:10" ht="12.75">
      <c r="A38" s="9">
        <v>27</v>
      </c>
      <c r="B38" s="14" t="s">
        <v>15</v>
      </c>
      <c r="C38" s="8" t="s">
        <v>0</v>
      </c>
      <c r="D38" s="8" t="s">
        <v>16</v>
      </c>
      <c r="E38" s="9" t="s">
        <v>3</v>
      </c>
      <c r="F38" s="9">
        <v>1997</v>
      </c>
      <c r="G38" s="9" t="s">
        <v>2</v>
      </c>
      <c r="H38" s="20" t="s">
        <v>128</v>
      </c>
      <c r="I38" s="9">
        <v>3</v>
      </c>
      <c r="J38" s="7"/>
    </row>
    <row r="39" spans="1:10" ht="12.75">
      <c r="A39" s="9">
        <v>28</v>
      </c>
      <c r="B39" s="14" t="s">
        <v>4</v>
      </c>
      <c r="C39" s="8" t="s">
        <v>0</v>
      </c>
      <c r="D39" s="8" t="s">
        <v>5</v>
      </c>
      <c r="E39" s="9" t="s">
        <v>3</v>
      </c>
      <c r="F39" s="9">
        <v>1997</v>
      </c>
      <c r="G39" s="9" t="s">
        <v>2</v>
      </c>
      <c r="H39" s="20" t="s">
        <v>128</v>
      </c>
      <c r="I39" s="9">
        <v>3</v>
      </c>
      <c r="J39" s="7"/>
    </row>
    <row r="40" spans="1:10" ht="12.75">
      <c r="A40" s="9">
        <v>29</v>
      </c>
      <c r="B40" s="14" t="s">
        <v>39</v>
      </c>
      <c r="C40" s="8" t="s">
        <v>33</v>
      </c>
      <c r="D40" s="8" t="s">
        <v>40</v>
      </c>
      <c r="E40" s="9" t="s">
        <v>22</v>
      </c>
      <c r="F40" s="9">
        <v>1999</v>
      </c>
      <c r="G40" s="9" t="s">
        <v>6</v>
      </c>
      <c r="H40" s="20" t="s">
        <v>128</v>
      </c>
      <c r="I40" s="9">
        <v>1</v>
      </c>
      <c r="J40" s="7"/>
    </row>
    <row r="41" spans="1:10" ht="12.75">
      <c r="A41" s="9">
        <v>30</v>
      </c>
      <c r="B41" s="14" t="s">
        <v>111</v>
      </c>
      <c r="C41" s="8" t="s">
        <v>108</v>
      </c>
      <c r="D41" s="8" t="s">
        <v>112</v>
      </c>
      <c r="E41" s="9" t="s">
        <v>22</v>
      </c>
      <c r="F41" s="9">
        <v>1999</v>
      </c>
      <c r="G41" s="9" t="s">
        <v>6</v>
      </c>
      <c r="H41" s="20" t="s">
        <v>128</v>
      </c>
      <c r="I41" s="9">
        <v>1</v>
      </c>
      <c r="J41" s="7"/>
    </row>
    <row r="42" spans="1:10" ht="12.75">
      <c r="A42" s="9">
        <v>31</v>
      </c>
      <c r="B42" s="14" t="s">
        <v>89</v>
      </c>
      <c r="C42" s="8" t="s">
        <v>88</v>
      </c>
      <c r="D42" s="8" t="s">
        <v>90</v>
      </c>
      <c r="E42" s="9" t="s">
        <v>22</v>
      </c>
      <c r="F42" s="9">
        <v>1998</v>
      </c>
      <c r="G42" s="9" t="s">
        <v>2</v>
      </c>
      <c r="H42" s="20" t="s">
        <v>128</v>
      </c>
      <c r="I42" s="9">
        <v>1</v>
      </c>
      <c r="J42" s="7"/>
    </row>
    <row r="43" spans="1:10" ht="12.75">
      <c r="A43" s="9">
        <v>32</v>
      </c>
      <c r="B43" s="14" t="s">
        <v>48</v>
      </c>
      <c r="C43" s="8" t="s">
        <v>45</v>
      </c>
      <c r="D43" s="8" t="s">
        <v>49</v>
      </c>
      <c r="E43" s="9" t="s">
        <v>22</v>
      </c>
      <c r="F43" s="9">
        <v>1999</v>
      </c>
      <c r="G43" s="9" t="s">
        <v>2</v>
      </c>
      <c r="H43" s="20" t="s">
        <v>128</v>
      </c>
      <c r="I43" s="9">
        <v>1</v>
      </c>
      <c r="J43" s="7"/>
    </row>
    <row r="44" spans="1:10" ht="12.75">
      <c r="A44" s="9">
        <v>33</v>
      </c>
      <c r="B44" s="14" t="s">
        <v>13</v>
      </c>
      <c r="C44" s="8" t="s">
        <v>0</v>
      </c>
      <c r="D44" s="8" t="s">
        <v>14</v>
      </c>
      <c r="E44" s="9" t="s">
        <v>12</v>
      </c>
      <c r="F44" s="9">
        <v>1999</v>
      </c>
      <c r="G44" s="9" t="s">
        <v>6</v>
      </c>
      <c r="H44" s="20" t="s">
        <v>128</v>
      </c>
      <c r="I44" s="9">
        <v>1</v>
      </c>
      <c r="J44" s="7"/>
    </row>
    <row r="45" spans="1:10" ht="12.75">
      <c r="A45" s="9">
        <v>34</v>
      </c>
      <c r="B45" s="14" t="s">
        <v>29</v>
      </c>
      <c r="C45" s="8" t="s">
        <v>17</v>
      </c>
      <c r="D45" s="8" t="s">
        <v>30</v>
      </c>
      <c r="E45" s="9" t="s">
        <v>3</v>
      </c>
      <c r="F45" s="9">
        <v>1999</v>
      </c>
      <c r="G45" s="9" t="s">
        <v>2</v>
      </c>
      <c r="H45" s="20" t="s">
        <v>128</v>
      </c>
      <c r="I45" s="9">
        <v>1</v>
      </c>
      <c r="J45" s="7"/>
    </row>
    <row r="46" spans="1:10" ht="12.75">
      <c r="A46" s="9">
        <v>35</v>
      </c>
      <c r="B46" s="14" t="s">
        <v>52</v>
      </c>
      <c r="C46" s="8" t="s">
        <v>45</v>
      </c>
      <c r="D46" s="8" t="s">
        <v>53</v>
      </c>
      <c r="E46" s="9" t="s">
        <v>22</v>
      </c>
      <c r="F46" s="9">
        <v>1998</v>
      </c>
      <c r="G46" s="9" t="s">
        <v>6</v>
      </c>
      <c r="H46" s="20" t="s">
        <v>128</v>
      </c>
      <c r="I46" s="9">
        <v>1</v>
      </c>
      <c r="J46" s="7"/>
    </row>
    <row r="47" spans="1:10" ht="12.75">
      <c r="A47" s="9">
        <v>36</v>
      </c>
      <c r="B47" s="14" t="s">
        <v>75</v>
      </c>
      <c r="C47" s="8" t="s">
        <v>72</v>
      </c>
      <c r="D47" s="8" t="s">
        <v>76</v>
      </c>
      <c r="E47" s="9" t="s">
        <v>22</v>
      </c>
      <c r="F47" s="9">
        <v>1999</v>
      </c>
      <c r="G47" s="9" t="s">
        <v>6</v>
      </c>
      <c r="H47" s="20" t="s">
        <v>128</v>
      </c>
      <c r="I47" s="9">
        <v>1</v>
      </c>
      <c r="J47" s="7"/>
    </row>
    <row r="48" spans="1:10" ht="12.75">
      <c r="A48" s="9">
        <v>37</v>
      </c>
      <c r="B48" s="14" t="s">
        <v>109</v>
      </c>
      <c r="C48" s="8" t="s">
        <v>108</v>
      </c>
      <c r="D48" s="8" t="s">
        <v>110</v>
      </c>
      <c r="E48" s="9" t="s">
        <v>22</v>
      </c>
      <c r="F48" s="9">
        <v>1998</v>
      </c>
      <c r="G48" s="9" t="s">
        <v>2</v>
      </c>
      <c r="H48" s="20" t="s">
        <v>128</v>
      </c>
      <c r="I48" s="9">
        <v>1</v>
      </c>
      <c r="J48" s="7"/>
    </row>
    <row r="49" spans="1:10" ht="12.75">
      <c r="A49" s="9">
        <v>38</v>
      </c>
      <c r="B49" s="14" t="s">
        <v>41</v>
      </c>
      <c r="C49" s="8" t="s">
        <v>33</v>
      </c>
      <c r="D49" s="8" t="s">
        <v>42</v>
      </c>
      <c r="E49" s="9" t="s">
        <v>22</v>
      </c>
      <c r="F49" s="9">
        <v>1999</v>
      </c>
      <c r="G49" s="9" t="s">
        <v>6</v>
      </c>
      <c r="H49" s="20" t="s">
        <v>128</v>
      </c>
      <c r="I49" s="9">
        <v>1</v>
      </c>
      <c r="J49" s="7"/>
    </row>
    <row r="50" spans="1:10" ht="12.75">
      <c r="A50" s="9">
        <v>39</v>
      </c>
      <c r="B50" s="14" t="s">
        <v>18</v>
      </c>
      <c r="C50" s="8" t="s">
        <v>17</v>
      </c>
      <c r="D50" s="8" t="s">
        <v>19</v>
      </c>
      <c r="E50" s="9" t="s">
        <v>12</v>
      </c>
      <c r="F50" s="9">
        <v>1998</v>
      </c>
      <c r="G50" s="9" t="s">
        <v>6</v>
      </c>
      <c r="H50" s="20" t="s">
        <v>128</v>
      </c>
      <c r="I50" s="9">
        <v>1</v>
      </c>
      <c r="J50" s="7"/>
    </row>
    <row r="51" spans="1:10" ht="12.75">
      <c r="A51" s="9">
        <v>40</v>
      </c>
      <c r="B51" s="14" t="s">
        <v>50</v>
      </c>
      <c r="C51" s="8" t="s">
        <v>45</v>
      </c>
      <c r="D51" s="8" t="s">
        <v>51</v>
      </c>
      <c r="E51" s="9" t="s">
        <v>22</v>
      </c>
      <c r="F51" s="9">
        <v>1998</v>
      </c>
      <c r="G51" s="9" t="s">
        <v>6</v>
      </c>
      <c r="H51" s="20" t="s">
        <v>128</v>
      </c>
      <c r="I51" s="9">
        <v>1</v>
      </c>
      <c r="J51" s="7"/>
    </row>
    <row r="52" spans="1:10" ht="12.75">
      <c r="A52" s="9">
        <v>41</v>
      </c>
      <c r="B52" s="14" t="s">
        <v>23</v>
      </c>
      <c r="C52" s="8" t="s">
        <v>17</v>
      </c>
      <c r="D52" s="8" t="s">
        <v>24</v>
      </c>
      <c r="E52" s="9" t="s">
        <v>22</v>
      </c>
      <c r="F52" s="9">
        <v>1999</v>
      </c>
      <c r="G52" s="9" t="s">
        <v>2</v>
      </c>
      <c r="H52" s="20" t="s">
        <v>128</v>
      </c>
      <c r="I52" s="9">
        <v>1</v>
      </c>
      <c r="J52" s="7"/>
    </row>
    <row r="53" spans="1:10" ht="12.75">
      <c r="A53" s="9">
        <v>42</v>
      </c>
      <c r="B53" s="14" t="s">
        <v>91</v>
      </c>
      <c r="C53" s="8" t="s">
        <v>88</v>
      </c>
      <c r="D53" s="8" t="s">
        <v>92</v>
      </c>
      <c r="E53" s="9" t="s">
        <v>22</v>
      </c>
      <c r="F53" s="9">
        <v>1997</v>
      </c>
      <c r="G53" s="9" t="s">
        <v>2</v>
      </c>
      <c r="H53" s="20" t="s">
        <v>128</v>
      </c>
      <c r="I53" s="9">
        <v>1</v>
      </c>
      <c r="J53" s="7"/>
    </row>
    <row r="54" spans="1:10" ht="12.75">
      <c r="A54" s="9">
        <v>43</v>
      </c>
      <c r="B54" s="14" t="s">
        <v>46</v>
      </c>
      <c r="C54" s="8" t="s">
        <v>45</v>
      </c>
      <c r="D54" s="8" t="s">
        <v>47</v>
      </c>
      <c r="E54" s="9" t="s">
        <v>22</v>
      </c>
      <c r="F54" s="9">
        <v>1998</v>
      </c>
      <c r="G54" s="9" t="s">
        <v>2</v>
      </c>
      <c r="H54" s="20" t="s">
        <v>128</v>
      </c>
      <c r="I54" s="9">
        <v>1</v>
      </c>
      <c r="J54" s="19"/>
    </row>
    <row r="55" spans="1:10" ht="12.75">
      <c r="A55" s="9">
        <v>44</v>
      </c>
      <c r="B55" s="14" t="s">
        <v>27</v>
      </c>
      <c r="C55" s="8" t="s">
        <v>17</v>
      </c>
      <c r="D55" s="8" t="s">
        <v>28</v>
      </c>
      <c r="E55" s="9" t="s">
        <v>22</v>
      </c>
      <c r="F55" s="9">
        <v>1999</v>
      </c>
      <c r="G55" s="9" t="s">
        <v>6</v>
      </c>
      <c r="H55" s="20" t="s">
        <v>128</v>
      </c>
      <c r="I55" s="9">
        <v>1</v>
      </c>
      <c r="J55" s="19"/>
    </row>
  </sheetData>
  <sheetProtection/>
  <mergeCells count="8">
    <mergeCell ref="D7:I7"/>
    <mergeCell ref="A11:D11"/>
    <mergeCell ref="E11:I11"/>
    <mergeCell ref="A1:J1"/>
    <mergeCell ref="A2:J2"/>
    <mergeCell ref="A4:J4"/>
    <mergeCell ref="A5:J5"/>
    <mergeCell ref="A7:C7"/>
  </mergeCells>
  <printOptions/>
  <pageMargins left="0.393700787401575" right="0.393700787401575" top="0.4" bottom="0.393700787401575" header="0.4" footer="0.18"/>
  <pageSetup fitToHeight="2" fitToWidth="1" orientation="portrait" paperSize="9" scale="8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6" zoomScaleNormal="86" zoomScalePageLayoutView="0" workbookViewId="0" topLeftCell="A1">
      <selection activeCell="G20" sqref="G20"/>
    </sheetView>
  </sheetViews>
  <sheetFormatPr defaultColWidth="9.140625" defaultRowHeight="12.75" outlineLevelCol="1"/>
  <cols>
    <col min="1" max="1" width="9.7109375" style="3" customWidth="1"/>
    <col min="2" max="2" width="10.7109375" style="3" customWidth="1"/>
    <col min="3" max="3" width="34.00390625" style="1" customWidth="1"/>
    <col min="4" max="4" width="24.421875" style="1" customWidth="1"/>
    <col min="5" max="5" width="4.8515625" style="3" customWidth="1"/>
    <col min="6" max="7" width="5.7109375" style="3" customWidth="1"/>
    <col min="8" max="8" width="17.421875" style="1" customWidth="1" outlineLevel="1"/>
    <col min="9" max="9" width="6.851562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25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4" customFormat="1" ht="46.5" customHeight="1">
      <c r="A2" s="26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4" customFormat="1" ht="13.5" customHeight="1">
      <c r="A3" s="12" t="str">
        <f>ShapkaData</f>
        <v>19 апреля 2015 года</v>
      </c>
      <c r="B3" s="6"/>
      <c r="D3" s="6"/>
      <c r="E3" s="6"/>
      <c r="F3" s="6"/>
      <c r="H3" s="5"/>
      <c r="I3" s="13"/>
      <c r="J3" s="11" t="str">
        <f>ShapkaWhere</f>
        <v>г.Челябинск, карьер «Изумруд»</v>
      </c>
    </row>
    <row r="4" spans="1:10" s="4" customFormat="1" ht="18" customHeight="1">
      <c r="A4" s="27" t="s">
        <v>123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4" customFormat="1" ht="19.5" customHeight="1">
      <c r="A5" s="28" t="s">
        <v>122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6" customFormat="1" ht="25.5">
      <c r="A6" s="17" t="s">
        <v>126</v>
      </c>
      <c r="B6" s="15" t="s">
        <v>120</v>
      </c>
      <c r="C6" s="15" t="s">
        <v>115</v>
      </c>
      <c r="D6" s="15" t="s">
        <v>121</v>
      </c>
      <c r="E6" s="15" t="s">
        <v>119</v>
      </c>
      <c r="F6" s="15" t="s">
        <v>118</v>
      </c>
      <c r="G6" s="15" t="s">
        <v>117</v>
      </c>
      <c r="H6" s="15" t="s">
        <v>116</v>
      </c>
      <c r="I6" s="15" t="s">
        <v>114</v>
      </c>
      <c r="J6" s="10" t="s">
        <v>113</v>
      </c>
    </row>
    <row r="7" spans="1:10" s="16" customFormat="1" ht="21.75" customHeight="1">
      <c r="A7" s="21" t="s">
        <v>124</v>
      </c>
      <c r="B7" s="22"/>
      <c r="C7" s="22"/>
      <c r="D7" s="22" t="s">
        <v>129</v>
      </c>
      <c r="E7" s="22"/>
      <c r="F7" s="22"/>
      <c r="G7" s="22"/>
      <c r="H7" s="22"/>
      <c r="I7" s="29"/>
      <c r="J7" s="30"/>
    </row>
    <row r="8" spans="1:10" ht="12.75">
      <c r="A8" s="9">
        <v>1</v>
      </c>
      <c r="B8" s="14" t="s">
        <v>100</v>
      </c>
      <c r="C8" s="8" t="s">
        <v>95</v>
      </c>
      <c r="D8" s="8" t="s">
        <v>101</v>
      </c>
      <c r="E8" s="9" t="s">
        <v>7</v>
      </c>
      <c r="F8" s="9">
        <v>2000</v>
      </c>
      <c r="G8" s="9" t="s">
        <v>6</v>
      </c>
      <c r="H8" s="8" t="s">
        <v>34</v>
      </c>
      <c r="I8" s="9">
        <v>10</v>
      </c>
      <c r="J8" s="7"/>
    </row>
    <row r="9" spans="1:10" ht="12.75">
      <c r="A9" s="9">
        <v>2</v>
      </c>
      <c r="B9" s="14" t="s">
        <v>35</v>
      </c>
      <c r="C9" s="8" t="s">
        <v>33</v>
      </c>
      <c r="D9" s="8" t="s">
        <v>36</v>
      </c>
      <c r="E9" s="9" t="s">
        <v>3</v>
      </c>
      <c r="F9" s="9">
        <v>2001</v>
      </c>
      <c r="G9" s="9" t="s">
        <v>2</v>
      </c>
      <c r="H9" s="8" t="s">
        <v>34</v>
      </c>
      <c r="I9" s="9">
        <v>3</v>
      </c>
      <c r="J9" s="7"/>
    </row>
    <row r="10" spans="1:10" ht="12.75">
      <c r="A10" s="9">
        <v>3</v>
      </c>
      <c r="B10" s="14" t="s">
        <v>106</v>
      </c>
      <c r="C10" s="8" t="s">
        <v>95</v>
      </c>
      <c r="D10" s="8" t="s">
        <v>107</v>
      </c>
      <c r="E10" s="9" t="s">
        <v>22</v>
      </c>
      <c r="F10" s="9">
        <v>2000</v>
      </c>
      <c r="G10" s="9" t="s">
        <v>6</v>
      </c>
      <c r="H10" s="8" t="s">
        <v>34</v>
      </c>
      <c r="I10" s="9">
        <v>1</v>
      </c>
      <c r="J10" s="7"/>
    </row>
  </sheetData>
  <sheetProtection/>
  <mergeCells count="6">
    <mergeCell ref="A1:J1"/>
    <mergeCell ref="A2:J2"/>
    <mergeCell ref="A4:J4"/>
    <mergeCell ref="A5:J5"/>
    <mergeCell ref="A7:C7"/>
    <mergeCell ref="D7:H7"/>
  </mergeCells>
  <printOptions/>
  <pageMargins left="0.393700787401575" right="0.393700787401575" top="0.4" bottom="0.393700787401575" header="0.4" footer="0.18"/>
  <pageSetup fitToHeight="2" fitToWidth="1" orientation="portrait" paperSize="9" scale="84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6" zoomScaleNormal="86" zoomScalePageLayoutView="0" workbookViewId="0" topLeftCell="A1">
      <selection activeCell="K15" sqref="K15"/>
    </sheetView>
  </sheetViews>
  <sheetFormatPr defaultColWidth="9.140625" defaultRowHeight="12.75" outlineLevelCol="1"/>
  <cols>
    <col min="1" max="1" width="9.7109375" style="3" customWidth="1"/>
    <col min="2" max="2" width="10.7109375" style="3" customWidth="1"/>
    <col min="3" max="3" width="34.00390625" style="1" customWidth="1"/>
    <col min="4" max="4" width="24.421875" style="1" customWidth="1"/>
    <col min="5" max="5" width="4.8515625" style="3" customWidth="1"/>
    <col min="6" max="7" width="5.7109375" style="3" customWidth="1"/>
    <col min="8" max="8" width="17.421875" style="1" customWidth="1" outlineLevel="1"/>
    <col min="9" max="9" width="6.8515625" style="3" customWidth="1" outlineLevel="1"/>
    <col min="10" max="10" width="9.140625" style="2" customWidth="1"/>
    <col min="11" max="16384" width="9.140625" style="1" customWidth="1"/>
  </cols>
  <sheetData>
    <row r="1" spans="1:10" s="4" customFormat="1" ht="42.75" customHeight="1">
      <c r="A1" s="25" t="str">
        <f>Shapka1</f>
        <v>Управление по физической культуре, спорту и туризму Администрации города Челябинска
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детей Станция юных туристов города Челябинска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4" customFormat="1" ht="46.5" customHeight="1">
      <c r="A2" s="26" t="str">
        <f>Shapka2</f>
        <v>XVI открытое Первенство г. Челябинска по спортивному туризму на дистанции – пешеходная 
среди обучающихся и воспитанников образовательных учреждений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4" customFormat="1" ht="13.5" customHeight="1">
      <c r="A3" s="12" t="str">
        <f>ShapkaData</f>
        <v>19 апреля 2015 года</v>
      </c>
      <c r="B3" s="6"/>
      <c r="D3" s="6"/>
      <c r="E3" s="6"/>
      <c r="F3" s="6"/>
      <c r="H3" s="5"/>
      <c r="I3" s="13"/>
      <c r="J3" s="11" t="str">
        <f>ShapkaWhere</f>
        <v>г.Челябинск, карьер «Изумруд»</v>
      </c>
    </row>
    <row r="4" spans="1:10" s="4" customFormat="1" ht="18" customHeight="1">
      <c r="A4" s="27" t="s">
        <v>123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4" customFormat="1" ht="19.5" customHeight="1">
      <c r="A5" s="28" t="s">
        <v>122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6" customFormat="1" ht="25.5">
      <c r="A6" s="17" t="s">
        <v>126</v>
      </c>
      <c r="B6" s="15" t="s">
        <v>120</v>
      </c>
      <c r="C6" s="15" t="s">
        <v>115</v>
      </c>
      <c r="D6" s="15" t="s">
        <v>121</v>
      </c>
      <c r="E6" s="15" t="s">
        <v>119</v>
      </c>
      <c r="F6" s="15" t="s">
        <v>118</v>
      </c>
      <c r="G6" s="15" t="s">
        <v>117</v>
      </c>
      <c r="H6" s="15" t="s">
        <v>116</v>
      </c>
      <c r="I6" s="15" t="s">
        <v>114</v>
      </c>
      <c r="J6" s="10" t="s">
        <v>113</v>
      </c>
    </row>
    <row r="7" spans="1:10" ht="20.25" customHeight="1">
      <c r="A7" s="24" t="s">
        <v>125</v>
      </c>
      <c r="B7" s="24"/>
      <c r="C7" s="24"/>
      <c r="D7" s="22" t="s">
        <v>129</v>
      </c>
      <c r="E7" s="22"/>
      <c r="F7" s="22"/>
      <c r="G7" s="22"/>
      <c r="H7" s="22"/>
      <c r="I7" s="29"/>
      <c r="J7" s="30"/>
    </row>
    <row r="8" spans="1:10" ht="12.75">
      <c r="A8" s="9">
        <v>1</v>
      </c>
      <c r="B8" s="14" t="s">
        <v>65</v>
      </c>
      <c r="C8" s="8" t="s">
        <v>58</v>
      </c>
      <c r="D8" s="8" t="s">
        <v>66</v>
      </c>
      <c r="E8" s="9" t="s">
        <v>7</v>
      </c>
      <c r="F8" s="9">
        <v>1998</v>
      </c>
      <c r="G8" s="9" t="s">
        <v>6</v>
      </c>
      <c r="H8" s="8" t="s">
        <v>1</v>
      </c>
      <c r="I8" s="9">
        <v>10</v>
      </c>
      <c r="J8" s="7"/>
    </row>
    <row r="9" spans="1:10" ht="12.75">
      <c r="A9" s="9">
        <v>2</v>
      </c>
      <c r="B9" s="14" t="s">
        <v>43</v>
      </c>
      <c r="C9" s="8" t="s">
        <v>33</v>
      </c>
      <c r="D9" s="8" t="s">
        <v>44</v>
      </c>
      <c r="E9" s="9" t="s">
        <v>7</v>
      </c>
      <c r="F9" s="9">
        <v>1999</v>
      </c>
      <c r="G9" s="9" t="s">
        <v>6</v>
      </c>
      <c r="H9" s="8" t="s">
        <v>1</v>
      </c>
      <c r="I9" s="9">
        <v>10</v>
      </c>
      <c r="J9" s="7"/>
    </row>
    <row r="10" spans="1:10" ht="12.75">
      <c r="A10" s="9">
        <v>3</v>
      </c>
      <c r="B10" s="14" t="s">
        <v>25</v>
      </c>
      <c r="C10" s="8" t="s">
        <v>17</v>
      </c>
      <c r="D10" s="8" t="s">
        <v>26</v>
      </c>
      <c r="E10" s="9" t="s">
        <v>7</v>
      </c>
      <c r="F10" s="9">
        <v>1998</v>
      </c>
      <c r="G10" s="9" t="s">
        <v>2</v>
      </c>
      <c r="H10" s="8" t="s">
        <v>1</v>
      </c>
      <c r="I10" s="9">
        <v>10</v>
      </c>
      <c r="J10" s="7"/>
    </row>
    <row r="11" spans="1:10" ht="12.75">
      <c r="A11" s="9">
        <v>4</v>
      </c>
      <c r="B11" s="14" t="s">
        <v>86</v>
      </c>
      <c r="C11" s="8" t="s">
        <v>79</v>
      </c>
      <c r="D11" s="8" t="s">
        <v>87</v>
      </c>
      <c r="E11" s="9" t="s">
        <v>7</v>
      </c>
      <c r="F11" s="9">
        <v>1999</v>
      </c>
      <c r="G11" s="9" t="s">
        <v>6</v>
      </c>
      <c r="H11" s="8" t="s">
        <v>1</v>
      </c>
      <c r="I11" s="9">
        <v>10</v>
      </c>
      <c r="J11" s="7"/>
    </row>
    <row r="12" spans="1:10" ht="12.75">
      <c r="A12" s="9">
        <v>5</v>
      </c>
      <c r="B12" s="14" t="s">
        <v>96</v>
      </c>
      <c r="C12" s="8" t="s">
        <v>95</v>
      </c>
      <c r="D12" s="8" t="s">
        <v>97</v>
      </c>
      <c r="E12" s="9" t="s">
        <v>7</v>
      </c>
      <c r="F12" s="9">
        <v>1999</v>
      </c>
      <c r="G12" s="9" t="s">
        <v>2</v>
      </c>
      <c r="H12" s="8" t="s">
        <v>1</v>
      </c>
      <c r="I12" s="9">
        <v>10</v>
      </c>
      <c r="J12" s="7"/>
    </row>
    <row r="13" spans="1:10" ht="12.75">
      <c r="A13" s="9">
        <v>6</v>
      </c>
      <c r="B13" s="14" t="s">
        <v>70</v>
      </c>
      <c r="C13" s="8" t="s">
        <v>67</v>
      </c>
      <c r="D13" s="8" t="s">
        <v>71</v>
      </c>
      <c r="E13" s="9" t="s">
        <v>7</v>
      </c>
      <c r="F13" s="9">
        <v>1999</v>
      </c>
      <c r="G13" s="9" t="s">
        <v>6</v>
      </c>
      <c r="H13" s="8" t="s">
        <v>1</v>
      </c>
      <c r="I13" s="9">
        <v>10</v>
      </c>
      <c r="J13" s="7"/>
    </row>
    <row r="14" spans="1:10" ht="12.75">
      <c r="A14" s="9">
        <v>7</v>
      </c>
      <c r="B14" s="14" t="s">
        <v>8</v>
      </c>
      <c r="C14" s="8" t="s">
        <v>0</v>
      </c>
      <c r="D14" s="8" t="s">
        <v>9</v>
      </c>
      <c r="E14" s="9" t="s">
        <v>7</v>
      </c>
      <c r="F14" s="9">
        <v>1998</v>
      </c>
      <c r="G14" s="9" t="s">
        <v>6</v>
      </c>
      <c r="H14" s="8" t="s">
        <v>1</v>
      </c>
      <c r="I14" s="9">
        <v>10</v>
      </c>
      <c r="J14" s="7"/>
    </row>
    <row r="15" spans="1:10" ht="12.75">
      <c r="A15" s="9">
        <v>8</v>
      </c>
      <c r="B15" s="14" t="s">
        <v>37</v>
      </c>
      <c r="C15" s="8" t="s">
        <v>33</v>
      </c>
      <c r="D15" s="8" t="s">
        <v>38</v>
      </c>
      <c r="E15" s="9" t="s">
        <v>7</v>
      </c>
      <c r="F15" s="9">
        <v>1997</v>
      </c>
      <c r="G15" s="9" t="s">
        <v>2</v>
      </c>
      <c r="H15" s="8" t="s">
        <v>1</v>
      </c>
      <c r="I15" s="9">
        <v>10</v>
      </c>
      <c r="J15" s="7"/>
    </row>
    <row r="16" spans="1:10" ht="12.75">
      <c r="A16" s="9">
        <v>9</v>
      </c>
      <c r="B16" s="14" t="s">
        <v>80</v>
      </c>
      <c r="C16" s="8" t="s">
        <v>79</v>
      </c>
      <c r="D16" s="8" t="s">
        <v>81</v>
      </c>
      <c r="E16" s="9" t="s">
        <v>7</v>
      </c>
      <c r="F16" s="9">
        <v>1997</v>
      </c>
      <c r="G16" s="9" t="s">
        <v>2</v>
      </c>
      <c r="H16" s="8" t="s">
        <v>1</v>
      </c>
      <c r="I16" s="9">
        <v>10</v>
      </c>
      <c r="J16" s="7"/>
    </row>
    <row r="17" spans="1:10" ht="12.75">
      <c r="A17" s="9">
        <v>10</v>
      </c>
      <c r="B17" s="14" t="s">
        <v>84</v>
      </c>
      <c r="C17" s="8" t="s">
        <v>79</v>
      </c>
      <c r="D17" s="8" t="s">
        <v>85</v>
      </c>
      <c r="E17" s="9" t="s">
        <v>7</v>
      </c>
      <c r="F17" s="9">
        <v>1998</v>
      </c>
      <c r="G17" s="9" t="s">
        <v>2</v>
      </c>
      <c r="H17" s="8" t="s">
        <v>1</v>
      </c>
      <c r="I17" s="9">
        <v>10</v>
      </c>
      <c r="J17" s="7"/>
    </row>
    <row r="18" spans="1:10" ht="12.75">
      <c r="A18" s="9">
        <v>11</v>
      </c>
      <c r="B18" s="14" t="s">
        <v>68</v>
      </c>
      <c r="C18" s="8" t="s">
        <v>67</v>
      </c>
      <c r="D18" s="8" t="s">
        <v>69</v>
      </c>
      <c r="E18" s="9" t="s">
        <v>3</v>
      </c>
      <c r="F18" s="9">
        <v>1997</v>
      </c>
      <c r="G18" s="9" t="s">
        <v>6</v>
      </c>
      <c r="H18" s="8" t="s">
        <v>1</v>
      </c>
      <c r="I18" s="9">
        <v>3</v>
      </c>
      <c r="J18" s="7"/>
    </row>
    <row r="19" spans="1:10" ht="12.75">
      <c r="A19" s="9">
        <v>12</v>
      </c>
      <c r="B19" s="14" t="s">
        <v>82</v>
      </c>
      <c r="C19" s="8" t="s">
        <v>79</v>
      </c>
      <c r="D19" s="8" t="s">
        <v>83</v>
      </c>
      <c r="E19" s="9" t="s">
        <v>3</v>
      </c>
      <c r="F19" s="9">
        <v>1999</v>
      </c>
      <c r="G19" s="9" t="s">
        <v>2</v>
      </c>
      <c r="H19" s="8" t="s">
        <v>1</v>
      </c>
      <c r="I19" s="9">
        <v>3</v>
      </c>
      <c r="J19" s="7"/>
    </row>
    <row r="20" spans="1:10" ht="12.75">
      <c r="A20" s="9">
        <v>13</v>
      </c>
      <c r="B20" s="14" t="s">
        <v>59</v>
      </c>
      <c r="C20" s="8" t="s">
        <v>58</v>
      </c>
      <c r="D20" s="8" t="s">
        <v>60</v>
      </c>
      <c r="E20" s="9" t="s">
        <v>3</v>
      </c>
      <c r="F20" s="9">
        <v>1999</v>
      </c>
      <c r="G20" s="9" t="s">
        <v>2</v>
      </c>
      <c r="H20" s="8" t="s">
        <v>1</v>
      </c>
      <c r="I20" s="9">
        <v>3</v>
      </c>
      <c r="J20" s="7"/>
    </row>
    <row r="21" spans="1:10" ht="12.75">
      <c r="A21" s="9">
        <v>14</v>
      </c>
      <c r="B21" s="14" t="s">
        <v>102</v>
      </c>
      <c r="C21" s="8" t="s">
        <v>95</v>
      </c>
      <c r="D21" s="8" t="s">
        <v>103</v>
      </c>
      <c r="E21" s="9" t="s">
        <v>3</v>
      </c>
      <c r="F21" s="9">
        <v>1999</v>
      </c>
      <c r="G21" s="9" t="s">
        <v>6</v>
      </c>
      <c r="H21" s="8" t="s">
        <v>1</v>
      </c>
      <c r="I21" s="9">
        <v>3</v>
      </c>
      <c r="J21" s="7"/>
    </row>
    <row r="22" spans="1:10" ht="12.75">
      <c r="A22" s="9">
        <v>15</v>
      </c>
      <c r="B22" s="14" t="s">
        <v>20</v>
      </c>
      <c r="C22" s="8" t="s">
        <v>17</v>
      </c>
      <c r="D22" s="8" t="s">
        <v>21</v>
      </c>
      <c r="E22" s="9" t="s">
        <v>3</v>
      </c>
      <c r="F22" s="9">
        <v>1999</v>
      </c>
      <c r="G22" s="9" t="s">
        <v>6</v>
      </c>
      <c r="H22" s="8" t="s">
        <v>1</v>
      </c>
      <c r="I22" s="9">
        <v>3</v>
      </c>
      <c r="J22" s="7"/>
    </row>
    <row r="23" spans="1:10" ht="12.75">
      <c r="A23" s="9">
        <v>16</v>
      </c>
      <c r="B23" s="14" t="s">
        <v>54</v>
      </c>
      <c r="C23" s="8" t="s">
        <v>45</v>
      </c>
      <c r="D23" s="8" t="s">
        <v>55</v>
      </c>
      <c r="E23" s="9" t="s">
        <v>3</v>
      </c>
      <c r="F23" s="9">
        <v>1999</v>
      </c>
      <c r="G23" s="9" t="s">
        <v>6</v>
      </c>
      <c r="H23" s="8" t="s">
        <v>1</v>
      </c>
      <c r="I23" s="9">
        <v>3</v>
      </c>
      <c r="J23" s="7"/>
    </row>
    <row r="24" spans="1:10" ht="12.75">
      <c r="A24" s="9">
        <v>17</v>
      </c>
      <c r="B24" s="14" t="s">
        <v>73</v>
      </c>
      <c r="C24" s="8" t="s">
        <v>72</v>
      </c>
      <c r="D24" s="8" t="s">
        <v>74</v>
      </c>
      <c r="E24" s="9" t="s">
        <v>3</v>
      </c>
      <c r="F24" s="9">
        <v>1999</v>
      </c>
      <c r="G24" s="9" t="s">
        <v>2</v>
      </c>
      <c r="H24" s="8" t="s">
        <v>1</v>
      </c>
      <c r="I24" s="9">
        <v>3</v>
      </c>
      <c r="J24" s="7"/>
    </row>
    <row r="25" spans="1:10" ht="12.75">
      <c r="A25" s="9">
        <v>18</v>
      </c>
      <c r="B25" s="14" t="s">
        <v>56</v>
      </c>
      <c r="C25" s="8" t="s">
        <v>45</v>
      </c>
      <c r="D25" s="8" t="s">
        <v>57</v>
      </c>
      <c r="E25" s="9" t="s">
        <v>3</v>
      </c>
      <c r="F25" s="9">
        <v>1998</v>
      </c>
      <c r="G25" s="9" t="s">
        <v>6</v>
      </c>
      <c r="H25" s="8" t="s">
        <v>1</v>
      </c>
      <c r="I25" s="9">
        <v>3</v>
      </c>
      <c r="J25" s="7"/>
    </row>
    <row r="26" spans="1:10" ht="12.75">
      <c r="A26" s="9">
        <v>19</v>
      </c>
      <c r="B26" s="14" t="s">
        <v>63</v>
      </c>
      <c r="C26" s="8" t="s">
        <v>58</v>
      </c>
      <c r="D26" s="8" t="s">
        <v>64</v>
      </c>
      <c r="E26" s="9" t="s">
        <v>3</v>
      </c>
      <c r="F26" s="9">
        <v>1998</v>
      </c>
      <c r="G26" s="9" t="s">
        <v>6</v>
      </c>
      <c r="H26" s="8" t="s">
        <v>1</v>
      </c>
      <c r="I26" s="9">
        <v>3</v>
      </c>
      <c r="J26" s="7"/>
    </row>
    <row r="27" spans="1:10" ht="12.75">
      <c r="A27" s="9">
        <v>20</v>
      </c>
      <c r="B27" s="14" t="s">
        <v>77</v>
      </c>
      <c r="C27" s="8" t="s">
        <v>72</v>
      </c>
      <c r="D27" s="8" t="s">
        <v>78</v>
      </c>
      <c r="E27" s="9" t="s">
        <v>3</v>
      </c>
      <c r="F27" s="9">
        <v>1999</v>
      </c>
      <c r="G27" s="9" t="s">
        <v>6</v>
      </c>
      <c r="H27" s="8" t="s">
        <v>1</v>
      </c>
      <c r="I27" s="9">
        <v>3</v>
      </c>
      <c r="J27" s="7"/>
    </row>
    <row r="28" spans="1:10" ht="12.75">
      <c r="A28" s="9">
        <v>21</v>
      </c>
      <c r="B28" s="14" t="s">
        <v>31</v>
      </c>
      <c r="C28" s="8" t="s">
        <v>17</v>
      </c>
      <c r="D28" s="8" t="s">
        <v>32</v>
      </c>
      <c r="E28" s="9" t="s">
        <v>3</v>
      </c>
      <c r="F28" s="9">
        <v>1998</v>
      </c>
      <c r="G28" s="9" t="s">
        <v>6</v>
      </c>
      <c r="H28" s="8" t="s">
        <v>1</v>
      </c>
      <c r="I28" s="9">
        <v>3</v>
      </c>
      <c r="J28" s="7"/>
    </row>
    <row r="29" spans="1:10" ht="12.75">
      <c r="A29" s="9">
        <v>22</v>
      </c>
      <c r="B29" s="14" t="s">
        <v>61</v>
      </c>
      <c r="C29" s="8" t="s">
        <v>58</v>
      </c>
      <c r="D29" s="8" t="s">
        <v>62</v>
      </c>
      <c r="E29" s="9" t="s">
        <v>3</v>
      </c>
      <c r="F29" s="9">
        <v>1999</v>
      </c>
      <c r="G29" s="9" t="s">
        <v>6</v>
      </c>
      <c r="H29" s="8" t="s">
        <v>1</v>
      </c>
      <c r="I29" s="9">
        <v>3</v>
      </c>
      <c r="J29" s="7"/>
    </row>
    <row r="30" spans="1:10" ht="12.75">
      <c r="A30" s="9">
        <v>23</v>
      </c>
      <c r="B30" s="14" t="s">
        <v>10</v>
      </c>
      <c r="C30" s="8" t="s">
        <v>0</v>
      </c>
      <c r="D30" s="8" t="s">
        <v>11</v>
      </c>
      <c r="E30" s="9" t="s">
        <v>3</v>
      </c>
      <c r="F30" s="9">
        <v>1998</v>
      </c>
      <c r="G30" s="9" t="s">
        <v>6</v>
      </c>
      <c r="H30" s="8" t="s">
        <v>1</v>
      </c>
      <c r="I30" s="9">
        <v>3</v>
      </c>
      <c r="J30" s="7"/>
    </row>
    <row r="31" spans="1:10" ht="12.75">
      <c r="A31" s="9">
        <v>24</v>
      </c>
      <c r="B31" s="14" t="s">
        <v>98</v>
      </c>
      <c r="C31" s="8" t="s">
        <v>95</v>
      </c>
      <c r="D31" s="8" t="s">
        <v>99</v>
      </c>
      <c r="E31" s="9" t="s">
        <v>3</v>
      </c>
      <c r="F31" s="9">
        <v>1999</v>
      </c>
      <c r="G31" s="9" t="s">
        <v>2</v>
      </c>
      <c r="H31" s="8" t="s">
        <v>1</v>
      </c>
      <c r="I31" s="9">
        <v>3</v>
      </c>
      <c r="J31" s="7"/>
    </row>
    <row r="32" spans="1:10" ht="12.75">
      <c r="A32" s="9">
        <v>25</v>
      </c>
      <c r="B32" s="14" t="s">
        <v>93</v>
      </c>
      <c r="C32" s="8" t="s">
        <v>88</v>
      </c>
      <c r="D32" s="8" t="s">
        <v>94</v>
      </c>
      <c r="E32" s="9" t="s">
        <v>3</v>
      </c>
      <c r="F32" s="9">
        <v>1998</v>
      </c>
      <c r="G32" s="9" t="s">
        <v>2</v>
      </c>
      <c r="H32" s="8" t="s">
        <v>1</v>
      </c>
      <c r="I32" s="9">
        <v>3</v>
      </c>
      <c r="J32" s="7"/>
    </row>
    <row r="33" spans="1:10" ht="12.75">
      <c r="A33" s="9">
        <v>26</v>
      </c>
      <c r="B33" s="14" t="s">
        <v>104</v>
      </c>
      <c r="C33" s="8" t="s">
        <v>95</v>
      </c>
      <c r="D33" s="8" t="s">
        <v>105</v>
      </c>
      <c r="E33" s="9" t="s">
        <v>3</v>
      </c>
      <c r="F33" s="9">
        <v>1999</v>
      </c>
      <c r="G33" s="9" t="s">
        <v>6</v>
      </c>
      <c r="H33" s="8" t="s">
        <v>1</v>
      </c>
      <c r="I33" s="9">
        <v>3</v>
      </c>
      <c r="J33" s="7"/>
    </row>
    <row r="34" spans="1:10" ht="12.75">
      <c r="A34" s="9">
        <v>27</v>
      </c>
      <c r="B34" s="14" t="s">
        <v>15</v>
      </c>
      <c r="C34" s="8" t="s">
        <v>0</v>
      </c>
      <c r="D34" s="8" t="s">
        <v>16</v>
      </c>
      <c r="E34" s="9" t="s">
        <v>3</v>
      </c>
      <c r="F34" s="9">
        <v>1997</v>
      </c>
      <c r="G34" s="9" t="s">
        <v>2</v>
      </c>
      <c r="H34" s="8" t="s">
        <v>1</v>
      </c>
      <c r="I34" s="9">
        <v>3</v>
      </c>
      <c r="J34" s="7"/>
    </row>
    <row r="35" spans="1:10" ht="12.75">
      <c r="A35" s="9">
        <v>28</v>
      </c>
      <c r="B35" s="14" t="s">
        <v>4</v>
      </c>
      <c r="C35" s="8" t="s">
        <v>0</v>
      </c>
      <c r="D35" s="8" t="s">
        <v>5</v>
      </c>
      <c r="E35" s="9" t="s">
        <v>3</v>
      </c>
      <c r="F35" s="9">
        <v>1997</v>
      </c>
      <c r="G35" s="9" t="s">
        <v>2</v>
      </c>
      <c r="H35" s="8" t="s">
        <v>1</v>
      </c>
      <c r="I35" s="9">
        <v>3</v>
      </c>
      <c r="J35" s="7"/>
    </row>
    <row r="36" spans="1:10" ht="12.75">
      <c r="A36" s="9">
        <v>29</v>
      </c>
      <c r="B36" s="14" t="s">
        <v>39</v>
      </c>
      <c r="C36" s="8" t="s">
        <v>33</v>
      </c>
      <c r="D36" s="8" t="s">
        <v>40</v>
      </c>
      <c r="E36" s="9" t="s">
        <v>22</v>
      </c>
      <c r="F36" s="9">
        <v>1999</v>
      </c>
      <c r="G36" s="9" t="s">
        <v>6</v>
      </c>
      <c r="H36" s="8" t="s">
        <v>1</v>
      </c>
      <c r="I36" s="9">
        <v>1</v>
      </c>
      <c r="J36" s="7"/>
    </row>
    <row r="37" spans="1:10" ht="12.75">
      <c r="A37" s="9">
        <v>30</v>
      </c>
      <c r="B37" s="14" t="s">
        <v>111</v>
      </c>
      <c r="C37" s="8" t="s">
        <v>108</v>
      </c>
      <c r="D37" s="8" t="s">
        <v>112</v>
      </c>
      <c r="E37" s="9" t="s">
        <v>22</v>
      </c>
      <c r="F37" s="9">
        <v>1999</v>
      </c>
      <c r="G37" s="9" t="s">
        <v>6</v>
      </c>
      <c r="H37" s="8" t="s">
        <v>1</v>
      </c>
      <c r="I37" s="9">
        <v>1</v>
      </c>
      <c r="J37" s="7"/>
    </row>
    <row r="38" spans="1:10" ht="12.75">
      <c r="A38" s="9">
        <v>31</v>
      </c>
      <c r="B38" s="14" t="s">
        <v>89</v>
      </c>
      <c r="C38" s="8" t="s">
        <v>88</v>
      </c>
      <c r="D38" s="8" t="s">
        <v>90</v>
      </c>
      <c r="E38" s="9" t="s">
        <v>22</v>
      </c>
      <c r="F38" s="9">
        <v>1998</v>
      </c>
      <c r="G38" s="9" t="s">
        <v>2</v>
      </c>
      <c r="H38" s="8" t="s">
        <v>1</v>
      </c>
      <c r="I38" s="9">
        <v>1</v>
      </c>
      <c r="J38" s="7"/>
    </row>
    <row r="39" spans="1:10" ht="12.75">
      <c r="A39" s="9">
        <v>32</v>
      </c>
      <c r="B39" s="14" t="s">
        <v>48</v>
      </c>
      <c r="C39" s="8" t="s">
        <v>45</v>
      </c>
      <c r="D39" s="8" t="s">
        <v>49</v>
      </c>
      <c r="E39" s="9" t="s">
        <v>22</v>
      </c>
      <c r="F39" s="9">
        <v>1999</v>
      </c>
      <c r="G39" s="9" t="s">
        <v>2</v>
      </c>
      <c r="H39" s="8" t="s">
        <v>1</v>
      </c>
      <c r="I39" s="9">
        <v>1</v>
      </c>
      <c r="J39" s="7"/>
    </row>
    <row r="40" spans="1:10" ht="12.75">
      <c r="A40" s="9">
        <v>33</v>
      </c>
      <c r="B40" s="14" t="s">
        <v>13</v>
      </c>
      <c r="C40" s="8" t="s">
        <v>0</v>
      </c>
      <c r="D40" s="8" t="s">
        <v>14</v>
      </c>
      <c r="E40" s="9" t="s">
        <v>12</v>
      </c>
      <c r="F40" s="9">
        <v>1999</v>
      </c>
      <c r="G40" s="9" t="s">
        <v>6</v>
      </c>
      <c r="H40" s="8" t="s">
        <v>1</v>
      </c>
      <c r="I40" s="9">
        <v>1</v>
      </c>
      <c r="J40" s="7"/>
    </row>
    <row r="41" spans="1:10" ht="12.75">
      <c r="A41" s="9">
        <v>34</v>
      </c>
      <c r="B41" s="14" t="s">
        <v>29</v>
      </c>
      <c r="C41" s="8" t="s">
        <v>17</v>
      </c>
      <c r="D41" s="8" t="s">
        <v>30</v>
      </c>
      <c r="E41" s="9" t="s">
        <v>3</v>
      </c>
      <c r="F41" s="9">
        <v>1999</v>
      </c>
      <c r="G41" s="9" t="s">
        <v>2</v>
      </c>
      <c r="H41" s="8" t="s">
        <v>1</v>
      </c>
      <c r="I41" s="9">
        <v>1</v>
      </c>
      <c r="J41" s="7"/>
    </row>
    <row r="42" spans="1:10" ht="12.75">
      <c r="A42" s="9">
        <v>35</v>
      </c>
      <c r="B42" s="14" t="s">
        <v>52</v>
      </c>
      <c r="C42" s="8" t="s">
        <v>45</v>
      </c>
      <c r="D42" s="8" t="s">
        <v>53</v>
      </c>
      <c r="E42" s="9" t="s">
        <v>22</v>
      </c>
      <c r="F42" s="9">
        <v>1998</v>
      </c>
      <c r="G42" s="9" t="s">
        <v>6</v>
      </c>
      <c r="H42" s="8" t="s">
        <v>1</v>
      </c>
      <c r="I42" s="9">
        <v>1</v>
      </c>
      <c r="J42" s="7"/>
    </row>
    <row r="43" spans="1:10" ht="12.75">
      <c r="A43" s="9">
        <v>36</v>
      </c>
      <c r="B43" s="14" t="s">
        <v>75</v>
      </c>
      <c r="C43" s="8" t="s">
        <v>72</v>
      </c>
      <c r="D43" s="8" t="s">
        <v>76</v>
      </c>
      <c r="E43" s="9" t="s">
        <v>22</v>
      </c>
      <c r="F43" s="9">
        <v>1999</v>
      </c>
      <c r="G43" s="9" t="s">
        <v>6</v>
      </c>
      <c r="H43" s="8" t="s">
        <v>1</v>
      </c>
      <c r="I43" s="9">
        <v>1</v>
      </c>
      <c r="J43" s="7"/>
    </row>
    <row r="44" spans="1:10" ht="12.75">
      <c r="A44" s="9">
        <v>37</v>
      </c>
      <c r="B44" s="14" t="s">
        <v>109</v>
      </c>
      <c r="C44" s="8" t="s">
        <v>108</v>
      </c>
      <c r="D44" s="8" t="s">
        <v>110</v>
      </c>
      <c r="E44" s="9" t="s">
        <v>22</v>
      </c>
      <c r="F44" s="9">
        <v>1998</v>
      </c>
      <c r="G44" s="9" t="s">
        <v>2</v>
      </c>
      <c r="H44" s="8" t="s">
        <v>1</v>
      </c>
      <c r="I44" s="9">
        <v>1</v>
      </c>
      <c r="J44" s="7"/>
    </row>
    <row r="45" spans="1:10" ht="12.75">
      <c r="A45" s="9">
        <v>38</v>
      </c>
      <c r="B45" s="14" t="s">
        <v>41</v>
      </c>
      <c r="C45" s="8" t="s">
        <v>33</v>
      </c>
      <c r="D45" s="8" t="s">
        <v>42</v>
      </c>
      <c r="E45" s="9" t="s">
        <v>22</v>
      </c>
      <c r="F45" s="9">
        <v>1999</v>
      </c>
      <c r="G45" s="9" t="s">
        <v>6</v>
      </c>
      <c r="H45" s="8" t="s">
        <v>1</v>
      </c>
      <c r="I45" s="9">
        <v>1</v>
      </c>
      <c r="J45" s="7"/>
    </row>
    <row r="46" spans="1:10" ht="12.75">
      <c r="A46" s="9">
        <v>39</v>
      </c>
      <c r="B46" s="14" t="s">
        <v>18</v>
      </c>
      <c r="C46" s="8" t="s">
        <v>17</v>
      </c>
      <c r="D46" s="8" t="s">
        <v>19</v>
      </c>
      <c r="E46" s="9" t="s">
        <v>12</v>
      </c>
      <c r="F46" s="9">
        <v>1998</v>
      </c>
      <c r="G46" s="9" t="s">
        <v>6</v>
      </c>
      <c r="H46" s="8" t="s">
        <v>1</v>
      </c>
      <c r="I46" s="9">
        <v>1</v>
      </c>
      <c r="J46" s="7"/>
    </row>
    <row r="47" spans="1:10" ht="12.75">
      <c r="A47" s="9">
        <v>40</v>
      </c>
      <c r="B47" s="14" t="s">
        <v>50</v>
      </c>
      <c r="C47" s="8" t="s">
        <v>45</v>
      </c>
      <c r="D47" s="8" t="s">
        <v>51</v>
      </c>
      <c r="E47" s="9" t="s">
        <v>22</v>
      </c>
      <c r="F47" s="9">
        <v>1998</v>
      </c>
      <c r="G47" s="9" t="s">
        <v>6</v>
      </c>
      <c r="H47" s="8" t="s">
        <v>1</v>
      </c>
      <c r="I47" s="9">
        <v>1</v>
      </c>
      <c r="J47" s="7"/>
    </row>
    <row r="48" spans="1:10" ht="12.75">
      <c r="A48" s="9">
        <v>41</v>
      </c>
      <c r="B48" s="14" t="s">
        <v>23</v>
      </c>
      <c r="C48" s="8" t="s">
        <v>17</v>
      </c>
      <c r="D48" s="8" t="s">
        <v>24</v>
      </c>
      <c r="E48" s="9" t="s">
        <v>22</v>
      </c>
      <c r="F48" s="9">
        <v>1999</v>
      </c>
      <c r="G48" s="9" t="s">
        <v>2</v>
      </c>
      <c r="H48" s="8" t="s">
        <v>1</v>
      </c>
      <c r="I48" s="9">
        <v>1</v>
      </c>
      <c r="J48" s="7"/>
    </row>
    <row r="49" spans="1:10" ht="12.75">
      <c r="A49" s="9">
        <v>42</v>
      </c>
      <c r="B49" s="14" t="s">
        <v>91</v>
      </c>
      <c r="C49" s="8" t="s">
        <v>88</v>
      </c>
      <c r="D49" s="8" t="s">
        <v>92</v>
      </c>
      <c r="E49" s="9" t="s">
        <v>22</v>
      </c>
      <c r="F49" s="9">
        <v>1997</v>
      </c>
      <c r="G49" s="9" t="s">
        <v>2</v>
      </c>
      <c r="H49" s="8" t="s">
        <v>1</v>
      </c>
      <c r="I49" s="9">
        <v>1</v>
      </c>
      <c r="J49" s="7"/>
    </row>
    <row r="50" spans="1:10" ht="12.75">
      <c r="A50" s="9">
        <v>43</v>
      </c>
      <c r="B50" s="14" t="s">
        <v>46</v>
      </c>
      <c r="C50" s="8" t="s">
        <v>45</v>
      </c>
      <c r="D50" s="8" t="s">
        <v>47</v>
      </c>
      <c r="E50" s="9" t="s">
        <v>22</v>
      </c>
      <c r="F50" s="9">
        <v>1998</v>
      </c>
      <c r="G50" s="9" t="s">
        <v>2</v>
      </c>
      <c r="H50" s="8" t="s">
        <v>1</v>
      </c>
      <c r="I50" s="9">
        <v>1</v>
      </c>
      <c r="J50" s="19"/>
    </row>
    <row r="51" spans="1:10" ht="12.75">
      <c r="A51" s="9">
        <v>44</v>
      </c>
      <c r="B51" s="14" t="s">
        <v>27</v>
      </c>
      <c r="C51" s="8" t="s">
        <v>17</v>
      </c>
      <c r="D51" s="8" t="s">
        <v>28</v>
      </c>
      <c r="E51" s="9" t="s">
        <v>22</v>
      </c>
      <c r="F51" s="9">
        <v>1999</v>
      </c>
      <c r="G51" s="9" t="s">
        <v>6</v>
      </c>
      <c r="H51" s="8" t="s">
        <v>1</v>
      </c>
      <c r="I51" s="9">
        <v>1</v>
      </c>
      <c r="J51" s="19"/>
    </row>
  </sheetData>
  <sheetProtection/>
  <mergeCells count="6">
    <mergeCell ref="A1:J1"/>
    <mergeCell ref="A2:J2"/>
    <mergeCell ref="A4:J4"/>
    <mergeCell ref="A5:J5"/>
    <mergeCell ref="A7:C7"/>
    <mergeCell ref="D7:H7"/>
  </mergeCells>
  <printOptions/>
  <pageMargins left="0.393700787401575" right="0.393700787401575" top="0.4" bottom="0.393700787401575" header="0.4" footer="0.18"/>
  <pageSetup fitToHeight="2" fitToWidth="1" orientation="portrait" paperSize="9" scale="84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Дубинкина</dc:creator>
  <cp:keywords/>
  <dc:description/>
  <cp:lastModifiedBy>Sutur_new</cp:lastModifiedBy>
  <cp:lastPrinted>2015-04-15T15:21:49Z</cp:lastPrinted>
  <dcterms:created xsi:type="dcterms:W3CDTF">2015-04-15T10:23:19Z</dcterms:created>
  <dcterms:modified xsi:type="dcterms:W3CDTF">2015-04-16T06:11:45Z</dcterms:modified>
  <cp:category/>
  <cp:version/>
  <cp:contentType/>
  <cp:contentStatus/>
</cp:coreProperties>
</file>