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Старт_ГРУППА" sheetId="1" r:id="rId1"/>
  </sheets>
  <externalReferences>
    <externalReference r:id="rId4"/>
    <externalReference r:id="rId5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'[1]Протокол_личка'!$B$7:$AZ$1288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<sst xmlns="http://schemas.openxmlformats.org/spreadsheetml/2006/main" count="74" uniqueCount="56">
  <si>
    <t>ЮН/ДЕВ (14-15)_2</t>
  </si>
  <si>
    <t>Шеметова Инна Геннадьевна</t>
  </si>
  <si>
    <t>МАОУ СОШ № 112-МАОУ ДОД ЦДЮТиЭ «Космос»</t>
  </si>
  <si>
    <t>ЮН/ДЕВ (16-18)_2</t>
  </si>
  <si>
    <t>Швед Валентина Анатольевна</t>
  </si>
  <si>
    <t>МАОУ ДОД ЦДЮТиЭ "Космос"-5</t>
  </si>
  <si>
    <t>МАОУ ДОД ЦДЮТиЭ "Космос"-4</t>
  </si>
  <si>
    <t>Чуличкова Зухра Усмановна</t>
  </si>
  <si>
    <t>МАОУ ДОД ЦДЮТиЭ "Космос"-МБОУ СОШ № 81</t>
  </si>
  <si>
    <t>Трушникова Валентина Ивановна</t>
  </si>
  <si>
    <t>МАОУ гимназия 100</t>
  </si>
  <si>
    <t>Семёнова Ольга Вячеславовна</t>
  </si>
  <si>
    <t>ДЮСШ "Родонит"/МАОУ СОШ №84</t>
  </si>
  <si>
    <t>Орган Павел Викторович</t>
  </si>
  <si>
    <t>МАОУ СОШ № 62 "Комета"</t>
  </si>
  <si>
    <t>Михайлова Светлана Андреевна</t>
  </si>
  <si>
    <t>МБОУ гимназия № 1</t>
  </si>
  <si>
    <t xml:space="preserve">Кулишова Анна Александровна </t>
  </si>
  <si>
    <t>МБУДОД ЦВР  Метал.р.</t>
  </si>
  <si>
    <t>МБУДОД СЮТур/МАОУ СОШ № 24</t>
  </si>
  <si>
    <t>Иванцова Светлана(б/р), Постовалова Кристина(б/р), Казанцева Екатерина(2ю), Морозова Маргарита(2ю)</t>
  </si>
  <si>
    <t>Кузьменко Анатолий Николаевич</t>
  </si>
  <si>
    <t>МБОУ СОШ № 137/ МБУДОД СЮТур</t>
  </si>
  <si>
    <t>Голенков Сергей Григорьевич</t>
  </si>
  <si>
    <t>МБУ ДОД ЦВР "Истоки"  "Феникс"-2</t>
  </si>
  <si>
    <t>Винников Анатолий Николаевич</t>
  </si>
  <si>
    <t>МБОУ СОШ № 17   "УРМАН-1"</t>
  </si>
  <si>
    <t>Анисимова Наталья Аркадьевна</t>
  </si>
  <si>
    <t>МБОУ СОШ № 18-3</t>
  </si>
  <si>
    <t>МБОУ СОШ № 18-2</t>
  </si>
  <si>
    <t>Емельянов Артем(3), Зарамбовский Станислав(3), Мартыненко Никита(б/р), Андрущенко Анна(3)</t>
  </si>
  <si>
    <t>МБОУ СОШ № 18-1</t>
  </si>
  <si>
    <t>Время старта</t>
  </si>
  <si>
    <t>Зачет</t>
  </si>
  <si>
    <t>Ранг</t>
  </si>
  <si>
    <t>Состав</t>
  </si>
  <si>
    <t>Представитель</t>
  </si>
  <si>
    <t>Группа</t>
  </si>
  <si>
    <t>№ группы</t>
  </si>
  <si>
    <t>№ п/п</t>
  </si>
  <si>
    <t>дистанция - лыжная - группа</t>
  </si>
  <si>
    <t>Синицын Вадим(3),                              Миронов Максим(3),                 Гизатулин Илья(3),                     Жилич Ксения(3)</t>
  </si>
  <si>
    <t>Климов Михаил(2),                      Тысячных Дмитрий(3),                       Бодрова Анастасия(б/р),                 Сунготова  Регина(б/р)</t>
  </si>
  <si>
    <t>Бикоев Анатолий (1),                        Жуков Леонид(2),                           Мажаров Максим(2),                     Блинова Юлия (2)</t>
  </si>
  <si>
    <t>Батурина Полина(б/р),                         Вахитов Артем(б/р),                      Геращенко Кирилл(б/р),                   Шакирова Маргарита(б/р)</t>
  </si>
  <si>
    <t>Кияткина Анна (3),                         Лихачева Елизавета (3),                          Бардакова Тамара (3),                   Булыгин Максим(б/р)</t>
  </si>
  <si>
    <t>Нафигина Диана(2),                           Уразбекова Марина(3),                             Хисматуллина Регина(3),                     Бухарова Надежда (3)</t>
  </si>
  <si>
    <t>Степанченко Юрий(б/р),                              Есин Вячеслав(б/р),                             Синенко Анастасия(б/р),                    Хафизова Алиса(б/р)</t>
  </si>
  <si>
    <t>Жабреев Павел(3),                                Созыкина Дарья(2),                          Подрядова Дарья(3),                Зенкова Алёна(3)</t>
  </si>
  <si>
    <t>Юшин Никита(2),                               Каширцев Константин(3),                                 Гоглева Татьяна(б/р),                       Артюхин Виталий(3)</t>
  </si>
  <si>
    <t>Малетина Анастасия(3), Изветкова Екатерина(3), Бородин Алексей(3),                     Щелчков Евгении(б/р)</t>
  </si>
  <si>
    <t>Кравец Яна(2),                              Корнилов Никита(3),                            Тверетиков Даниил(3),                          Вишняков Кирилл(3)</t>
  </si>
  <si>
    <t>Куликов Данил(1),                             Мусина Эльмира(2),                               Николаев Илья(2),                            Галимов Вадим(2)</t>
  </si>
  <si>
    <t>Корюхов Роман(3),                                   Новоселов Данила(3),                                      Луценко Егор(3),                             Миронова Диана(3)</t>
  </si>
  <si>
    <r>
      <t xml:space="preserve">СТАРТОВЫЙ ПРОТОКОЛ    </t>
    </r>
    <r>
      <rPr>
        <b/>
        <sz val="20"/>
        <rFont val="Arial"/>
        <family val="2"/>
      </rPr>
      <t>2 класс</t>
    </r>
  </si>
  <si>
    <t>Григорян Артем(б/р),                               Ибрагимов Наиль(б/р),                     Латыпов Александр(б/р),                       Южакова Ангелина(б/р)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</si>
</sst>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%202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0;&#1058;&#1091;&#1088;\&#1057;&#1086;&#1088;&#1077;&#1074;&#1085;&#1086;&#1074;&#1072;&#1074;&#1085;&#1080;&#1103;\2014-2015\3.%2034%20&#1047;&#1080;&#1084;&#1085;&#1080;&#1081;%20&#1057;&#1083;&#1077;&#1090;%2014-15.03.2015\1.%20&#1055;&#1086;&#1076;&#1075;&#1086;&#1090;&#1086;&#1074;&#1082;&#1072;%20&#1082;%20&#1089;&#1086;&#1088;&#1077;&#1074;&#1085;&#1086;&#1074;&#1072;&#1085;&#1080;&#1102;\2.%20&#1047;&#1072;&#1103;&#1074;&#1082;&#1080;\&#1079;&#1072;&#1103;&#1074;&#1082;&#1080;%20&#1057;&#1083;&#1077;&#1090;%20&#1084;&#1072;&#1088;&#1090;%202015\&#1050;&#1091;&#1083;&#1080;&#1096;&#1086;&#1074;&#1072;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</v>
          </cell>
        </row>
        <row r="25">
          <cell r="C25" t="str">
            <v>Первенство г.Челябинска по спортивному туризму на дистанции - лыжной среди обучающихся и воспитанников образовательных учреждений</v>
          </cell>
        </row>
        <row r="26">
          <cell r="C26" t="str">
            <v>15 марта 2015 года</v>
          </cell>
        </row>
        <row r="27">
          <cell r="C27" t="str">
            <v>г.Челябинск, Шершневский лесопарк, ЦПКиО им.Ю.А.Гагарина</v>
          </cell>
        </row>
        <row r="29">
          <cell r="C29" t="str">
            <v>С.В. Герасимов, СС1К, г. Челябинск</v>
          </cell>
        </row>
        <row r="30">
          <cell r="C30" t="str">
            <v>В.Л. Дубинкина, СС3К, г. Челябинск</v>
          </cell>
        </row>
        <row r="31">
          <cell r="C31" t="str">
            <v>М.Н. Осипова, СС1К, г. Челябинск</v>
          </cell>
        </row>
        <row r="32">
          <cell r="C32" t="str">
            <v>Е.Н.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М/ДЧ (10-11)_2</v>
          </cell>
          <cell r="D46" t="str">
            <v>МАЛЬЧИКИ/ДЕВОЧКИ</v>
          </cell>
          <cell r="E46" t="str">
            <v>МАЛЬЧИКИ 10-11 лет</v>
          </cell>
          <cell r="F46" t="str">
            <v>ДЕВОЧКИ 10-11 лет</v>
          </cell>
          <cell r="M46">
            <v>10</v>
          </cell>
          <cell r="N46">
            <v>11</v>
          </cell>
          <cell r="P46" t="str">
            <v>б/р</v>
          </cell>
          <cell r="Q46">
            <v>0</v>
          </cell>
        </row>
        <row r="47">
          <cell r="C47" t="str">
            <v>М/ДЧ (12-13)_2</v>
          </cell>
          <cell r="D47" t="str">
            <v>МАЛЬЧИКИ/ДЕВОЧКИ</v>
          </cell>
          <cell r="E47" t="str">
            <v>МАЛЬЧИКИ 12-13 лет</v>
          </cell>
          <cell r="F47" t="str">
            <v>ДЕВОЧКИ 12-13 лет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 (14-15)_2</v>
          </cell>
          <cell r="D48" t="str">
            <v>ЮНОШИ/ДЕВУШКИ</v>
          </cell>
          <cell r="E48" t="str">
            <v>ЮНОШИ 14-15 лет</v>
          </cell>
          <cell r="F48" t="str">
            <v>ДЕВУШКИ 14-15 лет</v>
          </cell>
          <cell r="M48">
            <v>12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C49" t="str">
            <v>ЮН/ДЕВ (16-18)_2</v>
          </cell>
          <cell r="D49" t="str">
            <v>ЮНОШИ/ДЕВУШКИ</v>
          </cell>
          <cell r="E49" t="str">
            <v>ЮНОШИ 16-18 лет</v>
          </cell>
          <cell r="F49" t="str">
            <v>ДЕВУШКИ 16-18 лет</v>
          </cell>
          <cell r="M49">
            <v>12</v>
          </cell>
          <cell r="N49">
            <v>18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82</v>
          </cell>
        </row>
        <row r="2">
          <cell r="E2" t="str">
            <v>15.1</v>
          </cell>
          <cell r="F2">
            <v>1</v>
          </cell>
          <cell r="H2" t="str">
            <v>Жабреев Павел</v>
          </cell>
          <cell r="I2" t="str">
            <v>04.02.2002</v>
          </cell>
          <cell r="J2">
            <v>3</v>
          </cell>
          <cell r="K2" t="str">
            <v>м</v>
          </cell>
          <cell r="L2" t="str">
            <v>ЮН/ДЕВ (14-15)_2</v>
          </cell>
          <cell r="O2" t="str">
            <v/>
          </cell>
          <cell r="P2">
            <v>15</v>
          </cell>
          <cell r="Q2">
            <v>1</v>
          </cell>
          <cell r="R2">
            <v>2002</v>
          </cell>
          <cell r="U2" t="str">
            <v/>
          </cell>
        </row>
        <row r="3">
          <cell r="E3" t="str">
            <v>15.2</v>
          </cell>
          <cell r="F3">
            <v>2</v>
          </cell>
          <cell r="H3" t="str">
            <v>Созыкина Дарья</v>
          </cell>
          <cell r="I3" t="str">
            <v>17.05.2001</v>
          </cell>
          <cell r="J3">
            <v>2</v>
          </cell>
          <cell r="K3" t="str">
            <v>ж</v>
          </cell>
          <cell r="L3" t="str">
            <v>ЮН/ДЕВ (14-15)_2</v>
          </cell>
          <cell r="O3" t="str">
            <v/>
          </cell>
          <cell r="P3">
            <v>15</v>
          </cell>
          <cell r="Q3">
            <v>3</v>
          </cell>
          <cell r="R3">
            <v>2001</v>
          </cell>
          <cell r="U3" t="str">
            <v/>
          </cell>
        </row>
        <row r="4">
          <cell r="E4" t="str">
            <v>15.3</v>
          </cell>
          <cell r="F4">
            <v>3</v>
          </cell>
          <cell r="H4" t="str">
            <v>Подрядова Дарья</v>
          </cell>
          <cell r="I4" t="str">
            <v>14.02.2001</v>
          </cell>
          <cell r="J4">
            <v>3</v>
          </cell>
          <cell r="K4" t="str">
            <v>ж</v>
          </cell>
          <cell r="L4" t="str">
            <v>ЮН/ДЕВ (14-15)_2</v>
          </cell>
          <cell r="O4" t="str">
            <v/>
          </cell>
          <cell r="P4">
            <v>15</v>
          </cell>
          <cell r="Q4">
            <v>1</v>
          </cell>
          <cell r="R4">
            <v>2001</v>
          </cell>
          <cell r="U4" t="str">
            <v/>
          </cell>
        </row>
        <row r="5">
          <cell r="E5" t="str">
            <v>15.4</v>
          </cell>
          <cell r="F5">
            <v>4</v>
          </cell>
          <cell r="H5" t="str">
            <v>Зенкова Алёна</v>
          </cell>
          <cell r="I5" t="str">
            <v>24.12.2001</v>
          </cell>
          <cell r="J5">
            <v>3</v>
          </cell>
          <cell r="K5" t="str">
            <v>ж</v>
          </cell>
          <cell r="L5" t="str">
            <v>ЮН/ДЕВ (14-15)_2</v>
          </cell>
          <cell r="O5" t="str">
            <v/>
          </cell>
          <cell r="P5">
            <v>15</v>
          </cell>
          <cell r="Q5">
            <v>1</v>
          </cell>
          <cell r="R5">
            <v>2001</v>
          </cell>
          <cell r="U5" t="str">
            <v/>
          </cell>
        </row>
        <row r="6">
          <cell r="E6" t="str">
            <v>15.5</v>
          </cell>
          <cell r="F6">
            <v>5</v>
          </cell>
          <cell r="H6" t="str">
            <v>Нечаева Дарья</v>
          </cell>
          <cell r="I6" t="str">
            <v>19.04.2001</v>
          </cell>
          <cell r="J6">
            <v>3</v>
          </cell>
          <cell r="K6" t="str">
            <v>ж</v>
          </cell>
          <cell r="L6" t="str">
            <v>ЮН/ДЕВ (14-15)_2</v>
          </cell>
          <cell r="O6" t="str">
            <v/>
          </cell>
          <cell r="Q6">
            <v>1</v>
          </cell>
          <cell r="R6">
            <v>2001</v>
          </cell>
          <cell r="U6" t="str">
            <v/>
          </cell>
        </row>
        <row r="7">
          <cell r="E7" t="str">
            <v>15.6</v>
          </cell>
          <cell r="F7">
            <v>6</v>
          </cell>
          <cell r="H7" t="str">
            <v>Севостьянова Виктория</v>
          </cell>
          <cell r="I7" t="str">
            <v>19.12.2000</v>
          </cell>
          <cell r="J7" t="str">
            <v>б/р</v>
          </cell>
          <cell r="K7" t="str">
            <v>ж</v>
          </cell>
          <cell r="L7" t="str">
            <v>ЮН/ДЕВ (14-15)_2</v>
          </cell>
          <cell r="O7" t="str">
            <v/>
          </cell>
          <cell r="Q7">
            <v>0</v>
          </cell>
          <cell r="R7">
            <v>2000</v>
          </cell>
          <cell r="U7" t="str">
            <v/>
          </cell>
        </row>
        <row r="8">
          <cell r="E8" t="str">
            <v>3.1</v>
          </cell>
          <cell r="F8">
            <v>1</v>
          </cell>
          <cell r="H8" t="str">
            <v>Юшин Никита</v>
          </cell>
          <cell r="I8" t="str">
            <v>03.09.2000</v>
          </cell>
          <cell r="J8">
            <v>2</v>
          </cell>
          <cell r="K8" t="str">
            <v>м</v>
          </cell>
          <cell r="L8" t="str">
            <v>ЮН/ДЕВ (16-18)_2</v>
          </cell>
          <cell r="O8" t="str">
            <v/>
          </cell>
          <cell r="P8">
            <v>3</v>
          </cell>
          <cell r="Q8">
            <v>3</v>
          </cell>
          <cell r="R8">
            <v>2000</v>
          </cell>
          <cell r="U8" t="str">
            <v/>
          </cell>
        </row>
        <row r="9">
          <cell r="E9" t="str">
            <v>3.2</v>
          </cell>
          <cell r="F9">
            <v>2</v>
          </cell>
          <cell r="H9" t="str">
            <v>Каширцев Константин</v>
          </cell>
          <cell r="I9" t="str">
            <v>03.02.2001</v>
          </cell>
          <cell r="J9">
            <v>3</v>
          </cell>
          <cell r="K9" t="str">
            <v>м</v>
          </cell>
          <cell r="L9" t="str">
            <v>ЮН/ДЕВ (16-18)_2</v>
          </cell>
          <cell r="O9" t="str">
            <v/>
          </cell>
          <cell r="P9">
            <v>3</v>
          </cell>
          <cell r="Q9">
            <v>1</v>
          </cell>
          <cell r="R9">
            <v>2001</v>
          </cell>
          <cell r="U9" t="str">
            <v/>
          </cell>
        </row>
        <row r="10">
          <cell r="E10" t="str">
            <v>3.3</v>
          </cell>
          <cell r="F10">
            <v>3</v>
          </cell>
          <cell r="H10" t="str">
            <v>Гоглева Татьяна</v>
          </cell>
          <cell r="I10" t="str">
            <v>07.11.1998</v>
          </cell>
          <cell r="J10" t="str">
            <v>б/р</v>
          </cell>
          <cell r="K10" t="str">
            <v>ж</v>
          </cell>
          <cell r="L10" t="str">
            <v>ЮН/ДЕВ (16-18)_2</v>
          </cell>
          <cell r="O10" t="str">
            <v/>
          </cell>
          <cell r="P10">
            <v>3</v>
          </cell>
          <cell r="Q10">
            <v>0</v>
          </cell>
          <cell r="R10">
            <v>1998</v>
          </cell>
          <cell r="U10" t="str">
            <v/>
          </cell>
        </row>
        <row r="11">
          <cell r="E11" t="str">
            <v>3.4</v>
          </cell>
          <cell r="F11">
            <v>4</v>
          </cell>
          <cell r="H11" t="str">
            <v>Артюхин Виталий</v>
          </cell>
          <cell r="I11" t="str">
            <v>16.07.1999</v>
          </cell>
          <cell r="J11">
            <v>3</v>
          </cell>
          <cell r="K11" t="str">
            <v>м</v>
          </cell>
          <cell r="L11" t="str">
            <v>ЮН/ДЕВ (16-18)_2</v>
          </cell>
          <cell r="O11" t="str">
            <v/>
          </cell>
          <cell r="P11">
            <v>3</v>
          </cell>
          <cell r="Q11">
            <v>1</v>
          </cell>
          <cell r="R11">
            <v>1999</v>
          </cell>
          <cell r="U11" t="str">
            <v/>
          </cell>
        </row>
        <row r="12">
          <cell r="E12" t="str">
            <v>3.5</v>
          </cell>
          <cell r="F12">
            <v>5</v>
          </cell>
          <cell r="H12" t="str">
            <v>Кабаков Андрей</v>
          </cell>
          <cell r="I12" t="str">
            <v>26.08.2000</v>
          </cell>
          <cell r="J12">
            <v>3</v>
          </cell>
          <cell r="K12" t="str">
            <v>м</v>
          </cell>
          <cell r="L12" t="str">
            <v>ЮН/ДЕВ (16-18)_2</v>
          </cell>
          <cell r="O12" t="str">
            <v/>
          </cell>
          <cell r="Q12">
            <v>1</v>
          </cell>
          <cell r="R12">
            <v>2000</v>
          </cell>
          <cell r="U12" t="str">
            <v/>
          </cell>
        </row>
        <row r="13">
          <cell r="E13" t="str">
            <v>3.6</v>
          </cell>
          <cell r="F13">
            <v>6</v>
          </cell>
          <cell r="H13" t="str">
            <v>Рамашкина Наталья</v>
          </cell>
          <cell r="I13" t="str">
            <v>12.12.1998</v>
          </cell>
          <cell r="J13">
            <v>3</v>
          </cell>
          <cell r="K13" t="str">
            <v>ж</v>
          </cell>
          <cell r="L13" t="str">
            <v>ЮН/ДЕВ (16-18)_2</v>
          </cell>
          <cell r="O13" t="str">
            <v/>
          </cell>
          <cell r="Q13">
            <v>1</v>
          </cell>
          <cell r="R13">
            <v>1998</v>
          </cell>
          <cell r="U13" t="str">
            <v/>
          </cell>
        </row>
        <row r="14">
          <cell r="E14" t="str">
            <v>5.1</v>
          </cell>
          <cell r="F14">
            <v>1</v>
          </cell>
          <cell r="H14" t="str">
            <v>Кравец Яна</v>
          </cell>
          <cell r="I14" t="str">
            <v>15.05.2000</v>
          </cell>
          <cell r="J14">
            <v>2</v>
          </cell>
          <cell r="K14" t="str">
            <v>ж</v>
          </cell>
          <cell r="L14" t="str">
            <v>ЮН/ДЕВ (14-15)_2</v>
          </cell>
          <cell r="O14" t="str">
            <v/>
          </cell>
          <cell r="P14">
            <v>5</v>
          </cell>
          <cell r="Q14">
            <v>3</v>
          </cell>
          <cell r="R14">
            <v>2000</v>
          </cell>
          <cell r="U14" t="str">
            <v/>
          </cell>
        </row>
        <row r="15">
          <cell r="E15" t="str">
            <v>5.2</v>
          </cell>
          <cell r="F15">
            <v>2</v>
          </cell>
          <cell r="H15" t="str">
            <v>Корнилов Никита</v>
          </cell>
          <cell r="I15" t="str">
            <v>15.07.2000</v>
          </cell>
          <cell r="J15">
            <v>3</v>
          </cell>
          <cell r="K15" t="str">
            <v>м</v>
          </cell>
          <cell r="L15" t="str">
            <v>ЮН/ДЕВ (14-15)_2</v>
          </cell>
          <cell r="O15" t="str">
            <v/>
          </cell>
          <cell r="P15">
            <v>5</v>
          </cell>
          <cell r="Q15">
            <v>1</v>
          </cell>
          <cell r="R15">
            <v>2000</v>
          </cell>
          <cell r="U15" t="str">
            <v/>
          </cell>
        </row>
        <row r="16">
          <cell r="E16" t="str">
            <v>5.4</v>
          </cell>
          <cell r="F16">
            <v>4</v>
          </cell>
          <cell r="H16" t="str">
            <v>Тверетиков Даниил</v>
          </cell>
          <cell r="I16" t="str">
            <v>28.01.2000</v>
          </cell>
          <cell r="J16">
            <v>3</v>
          </cell>
          <cell r="K16" t="str">
            <v>м</v>
          </cell>
          <cell r="L16" t="str">
            <v>ЮН/ДЕВ (14-15)_2</v>
          </cell>
          <cell r="O16" t="str">
            <v/>
          </cell>
          <cell r="P16">
            <v>5</v>
          </cell>
          <cell r="Q16">
            <v>1</v>
          </cell>
          <cell r="R16">
            <v>2000</v>
          </cell>
          <cell r="U16" t="str">
            <v/>
          </cell>
        </row>
        <row r="17">
          <cell r="E17" t="str">
            <v>5.6</v>
          </cell>
          <cell r="F17">
            <v>6</v>
          </cell>
          <cell r="H17" t="str">
            <v>Вишняков Кирилл</v>
          </cell>
          <cell r="I17" t="str">
            <v>28.04.2001</v>
          </cell>
          <cell r="J17">
            <v>3</v>
          </cell>
          <cell r="K17" t="str">
            <v>м</v>
          </cell>
          <cell r="L17" t="str">
            <v>ЮН/ДЕВ (14-15)_2</v>
          </cell>
          <cell r="O17" t="str">
            <v/>
          </cell>
          <cell r="P17">
            <v>5</v>
          </cell>
          <cell r="Q17">
            <v>1</v>
          </cell>
          <cell r="R17">
            <v>2001</v>
          </cell>
          <cell r="U17" t="str">
            <v/>
          </cell>
        </row>
        <row r="18">
          <cell r="E18" t="str">
            <v>5.3</v>
          </cell>
          <cell r="F18">
            <v>3</v>
          </cell>
          <cell r="H18" t="str">
            <v>Шершикова Татьяна</v>
          </cell>
          <cell r="I18" t="str">
            <v>18.08.2000</v>
          </cell>
          <cell r="J18">
            <v>3</v>
          </cell>
          <cell r="K18" t="str">
            <v>ж</v>
          </cell>
          <cell r="L18" t="str">
            <v>ЮН/ДЕВ (14-15)_2</v>
          </cell>
          <cell r="O18" t="str">
            <v/>
          </cell>
          <cell r="Q18">
            <v>1</v>
          </cell>
          <cell r="R18">
            <v>2000</v>
          </cell>
          <cell r="U18" t="str">
            <v/>
          </cell>
        </row>
        <row r="19">
          <cell r="E19" t="str">
            <v>5.5</v>
          </cell>
          <cell r="F19">
            <v>5</v>
          </cell>
          <cell r="H19" t="str">
            <v>Негорожин Сергей</v>
          </cell>
          <cell r="I19" t="str">
            <v>14.02.2001</v>
          </cell>
          <cell r="J19">
            <v>3</v>
          </cell>
          <cell r="K19" t="str">
            <v>м</v>
          </cell>
          <cell r="L19" t="str">
            <v>ЮН/ДЕВ (14-15)_2</v>
          </cell>
          <cell r="O19" t="str">
            <v/>
          </cell>
          <cell r="Q19">
            <v>1</v>
          </cell>
          <cell r="R19">
            <v>2001</v>
          </cell>
          <cell r="U19" t="str">
            <v/>
          </cell>
        </row>
        <row r="20">
          <cell r="E20" t="str">
            <v>6.1</v>
          </cell>
          <cell r="F20">
            <v>1</v>
          </cell>
          <cell r="H20" t="str">
            <v>Куликов Данил</v>
          </cell>
          <cell r="I20" t="str">
            <v>24.08.2000</v>
          </cell>
          <cell r="J20">
            <v>1</v>
          </cell>
          <cell r="K20" t="str">
            <v>м</v>
          </cell>
          <cell r="L20" t="str">
            <v>ЮН/ДЕВ (16-18)_2</v>
          </cell>
          <cell r="P20">
            <v>6</v>
          </cell>
          <cell r="Q20">
            <v>10</v>
          </cell>
          <cell r="R20">
            <v>2000</v>
          </cell>
          <cell r="U20" t="str">
            <v/>
          </cell>
        </row>
        <row r="21">
          <cell r="E21" t="str">
            <v>6.2</v>
          </cell>
          <cell r="F21">
            <v>2</v>
          </cell>
          <cell r="H21" t="str">
            <v>Мусина Эльмира</v>
          </cell>
          <cell r="I21" t="str">
            <v>04.02.1999</v>
          </cell>
          <cell r="J21">
            <v>2</v>
          </cell>
          <cell r="K21" t="str">
            <v>ж</v>
          </cell>
          <cell r="L21" t="str">
            <v>ЮН/ДЕВ (16-18)_2</v>
          </cell>
          <cell r="P21">
            <v>6</v>
          </cell>
          <cell r="Q21">
            <v>3</v>
          </cell>
          <cell r="R21">
            <v>1999</v>
          </cell>
          <cell r="U21" t="str">
            <v/>
          </cell>
        </row>
        <row r="22">
          <cell r="E22" t="str">
            <v>6.3</v>
          </cell>
          <cell r="F22">
            <v>3</v>
          </cell>
          <cell r="H22" t="str">
            <v>Николаев Илья</v>
          </cell>
          <cell r="I22" t="str">
            <v>16.12.1999</v>
          </cell>
          <cell r="J22">
            <v>2</v>
          </cell>
          <cell r="K22" t="str">
            <v>м</v>
          </cell>
          <cell r="L22" t="str">
            <v>ЮН/ДЕВ (16-18)_2</v>
          </cell>
          <cell r="P22">
            <v>6</v>
          </cell>
          <cell r="Q22">
            <v>3</v>
          </cell>
          <cell r="R22">
            <v>1999</v>
          </cell>
          <cell r="U22" t="str">
            <v/>
          </cell>
        </row>
        <row r="23">
          <cell r="E23" t="str">
            <v>6.4</v>
          </cell>
          <cell r="F23">
            <v>4</v>
          </cell>
          <cell r="H23" t="str">
            <v>Галимов Вадим</v>
          </cell>
          <cell r="I23" t="str">
            <v>21.12.1999</v>
          </cell>
          <cell r="J23">
            <v>2</v>
          </cell>
          <cell r="K23" t="str">
            <v>м</v>
          </cell>
          <cell r="L23" t="str">
            <v>ЮН/ДЕВ (16-18)_2</v>
          </cell>
          <cell r="P23">
            <v>6</v>
          </cell>
          <cell r="Q23">
            <v>3</v>
          </cell>
          <cell r="R23">
            <v>1999</v>
          </cell>
          <cell r="U23" t="str">
            <v/>
          </cell>
        </row>
        <row r="24">
          <cell r="E24" t="str">
            <v>9.1</v>
          </cell>
          <cell r="F24">
            <v>1</v>
          </cell>
          <cell r="H24" t="str">
            <v>Малетина Анастасия</v>
          </cell>
          <cell r="I24" t="str">
            <v>13.08.2000</v>
          </cell>
          <cell r="J24">
            <v>3</v>
          </cell>
          <cell r="K24" t="str">
            <v>ж</v>
          </cell>
          <cell r="L24" t="str">
            <v>ЮН/ДЕВ (14-15)_2</v>
          </cell>
          <cell r="P24">
            <v>9</v>
          </cell>
          <cell r="Q24">
            <v>1</v>
          </cell>
          <cell r="R24">
            <v>2000</v>
          </cell>
          <cell r="U24" t="str">
            <v/>
          </cell>
        </row>
        <row r="25">
          <cell r="E25" t="str">
            <v>9.2</v>
          </cell>
          <cell r="F25">
            <v>2</v>
          </cell>
          <cell r="H25" t="str">
            <v>Изветкова Екатерина</v>
          </cell>
          <cell r="I25" t="str">
            <v>21.12.2000</v>
          </cell>
          <cell r="J25">
            <v>3</v>
          </cell>
          <cell r="K25" t="str">
            <v>ж</v>
          </cell>
          <cell r="L25" t="str">
            <v>ЮН/ДЕВ (14-15)_2</v>
          </cell>
          <cell r="P25">
            <v>9</v>
          </cell>
          <cell r="Q25">
            <v>1</v>
          </cell>
          <cell r="R25">
            <v>2000</v>
          </cell>
          <cell r="U25" t="str">
            <v/>
          </cell>
        </row>
        <row r="26">
          <cell r="E26" t="str">
            <v>9.4</v>
          </cell>
          <cell r="F26">
            <v>4</v>
          </cell>
          <cell r="H26" t="str">
            <v>Бородин Алексей</v>
          </cell>
          <cell r="I26" t="str">
            <v>15.07.2000</v>
          </cell>
          <cell r="J26">
            <v>3</v>
          </cell>
          <cell r="K26" t="str">
            <v>м</v>
          </cell>
          <cell r="L26" t="str">
            <v>ЮН/ДЕВ (14-15)_2</v>
          </cell>
          <cell r="P26">
            <v>9</v>
          </cell>
          <cell r="Q26">
            <v>1</v>
          </cell>
          <cell r="R26">
            <v>2000</v>
          </cell>
          <cell r="U26" t="str">
            <v/>
          </cell>
        </row>
        <row r="27">
          <cell r="E27" t="str">
            <v>9.6</v>
          </cell>
          <cell r="F27">
            <v>6</v>
          </cell>
          <cell r="H27" t="str">
            <v>Щелчков Евгении</v>
          </cell>
          <cell r="I27" t="str">
            <v>30.04.2000</v>
          </cell>
          <cell r="J27" t="str">
            <v>б/р</v>
          </cell>
          <cell r="K27" t="str">
            <v>м</v>
          </cell>
          <cell r="L27" t="str">
            <v>ЮН/ДЕВ (14-15)_2</v>
          </cell>
          <cell r="P27">
            <v>9</v>
          </cell>
          <cell r="Q27">
            <v>0</v>
          </cell>
          <cell r="R27">
            <v>2000</v>
          </cell>
          <cell r="U27" t="str">
            <v/>
          </cell>
        </row>
        <row r="28">
          <cell r="E28" t="str">
            <v>9.3</v>
          </cell>
          <cell r="F28">
            <v>3</v>
          </cell>
          <cell r="H28" t="str">
            <v>Шевкун Артем</v>
          </cell>
          <cell r="I28" t="str">
            <v>20.07.2001</v>
          </cell>
          <cell r="J28">
            <v>3</v>
          </cell>
          <cell r="K28" t="str">
            <v>м</v>
          </cell>
          <cell r="L28" t="str">
            <v>ЮН/ДЕВ (14-15)_2</v>
          </cell>
          <cell r="Q28">
            <v>1</v>
          </cell>
          <cell r="R28">
            <v>2001</v>
          </cell>
          <cell r="U28" t="str">
            <v/>
          </cell>
        </row>
        <row r="29">
          <cell r="E29" t="str">
            <v>9.5</v>
          </cell>
          <cell r="F29">
            <v>5</v>
          </cell>
          <cell r="H29" t="str">
            <v>Баранов Илья</v>
          </cell>
          <cell r="I29" t="str">
            <v>26.03.2000</v>
          </cell>
          <cell r="J29">
            <v>3</v>
          </cell>
          <cell r="K29" t="str">
            <v>м</v>
          </cell>
          <cell r="L29" t="str">
            <v>ЮН/ДЕВ (14-15)_2</v>
          </cell>
          <cell r="Q29">
            <v>1</v>
          </cell>
          <cell r="R29">
            <v>2000</v>
          </cell>
          <cell r="U29" t="str">
            <v/>
          </cell>
        </row>
        <row r="30">
          <cell r="E30" t="str">
            <v>8.1</v>
          </cell>
          <cell r="F30">
            <v>1</v>
          </cell>
          <cell r="H30" t="str">
            <v>Корюхов Роман</v>
          </cell>
          <cell r="I30" t="str">
            <v>19.07.2000</v>
          </cell>
          <cell r="J30">
            <v>3</v>
          </cell>
          <cell r="K30" t="str">
            <v>м</v>
          </cell>
          <cell r="L30" t="str">
            <v>ЮН/ДЕВ (14-15)_2</v>
          </cell>
          <cell r="O30" t="str">
            <v/>
          </cell>
          <cell r="P30">
            <v>8</v>
          </cell>
          <cell r="Q30">
            <v>1</v>
          </cell>
          <cell r="R30">
            <v>2000</v>
          </cell>
          <cell r="U30" t="str">
            <v/>
          </cell>
        </row>
        <row r="31">
          <cell r="E31" t="str">
            <v>8.2</v>
          </cell>
          <cell r="F31">
            <v>2</v>
          </cell>
          <cell r="H31" t="str">
            <v>Новоселов Данила</v>
          </cell>
          <cell r="I31" t="str">
            <v>12.04.2000</v>
          </cell>
          <cell r="J31">
            <v>3</v>
          </cell>
          <cell r="K31" t="str">
            <v>м</v>
          </cell>
          <cell r="L31" t="str">
            <v>ЮН/ДЕВ (14-15)_2</v>
          </cell>
          <cell r="O31" t="str">
            <v/>
          </cell>
          <cell r="P31">
            <v>8</v>
          </cell>
          <cell r="Q31">
            <v>1</v>
          </cell>
          <cell r="R31">
            <v>2000</v>
          </cell>
          <cell r="U31" t="str">
            <v/>
          </cell>
        </row>
        <row r="32">
          <cell r="E32" t="str">
            <v>8.3</v>
          </cell>
          <cell r="F32">
            <v>3</v>
          </cell>
          <cell r="H32" t="str">
            <v>Луценко Егор</v>
          </cell>
          <cell r="I32" t="str">
            <v>31.08.2000</v>
          </cell>
          <cell r="J32">
            <v>3</v>
          </cell>
          <cell r="K32" t="str">
            <v>м</v>
          </cell>
          <cell r="L32" t="str">
            <v>ЮН/ДЕВ (14-15)_2</v>
          </cell>
          <cell r="O32" t="str">
            <v/>
          </cell>
          <cell r="P32">
            <v>8</v>
          </cell>
          <cell r="Q32">
            <v>1</v>
          </cell>
          <cell r="R32">
            <v>2000</v>
          </cell>
          <cell r="U32" t="str">
            <v/>
          </cell>
        </row>
        <row r="33">
          <cell r="E33" t="str">
            <v>8.4</v>
          </cell>
          <cell r="F33">
            <v>4</v>
          </cell>
          <cell r="H33" t="str">
            <v>Миронова Диана</v>
          </cell>
          <cell r="I33" t="str">
            <v>26.07.2000</v>
          </cell>
          <cell r="J33">
            <v>3</v>
          </cell>
          <cell r="K33" t="str">
            <v>ж</v>
          </cell>
          <cell r="L33" t="str">
            <v>ЮН/ДЕВ (14-15)_2</v>
          </cell>
          <cell r="O33" t="str">
            <v/>
          </cell>
          <cell r="P33">
            <v>8</v>
          </cell>
          <cell r="Q33">
            <v>1</v>
          </cell>
          <cell r="R33">
            <v>2000</v>
          </cell>
          <cell r="U33" t="str">
            <v/>
          </cell>
        </row>
        <row r="34">
          <cell r="E34" t="str">
            <v>8.5</v>
          </cell>
          <cell r="F34">
            <v>5</v>
          </cell>
          <cell r="H34" t="str">
            <v>Вострецов Федор</v>
          </cell>
          <cell r="I34" t="str">
            <v>09.08.2000</v>
          </cell>
          <cell r="J34" t="str">
            <v>б/р</v>
          </cell>
          <cell r="K34" t="str">
            <v>м</v>
          </cell>
          <cell r="L34" t="str">
            <v>ЮН/ДЕВ (14-15)_2</v>
          </cell>
          <cell r="O34" t="str">
            <v/>
          </cell>
          <cell r="Q34">
            <v>0</v>
          </cell>
          <cell r="R34">
            <v>2000</v>
          </cell>
          <cell r="U34" t="str">
            <v/>
          </cell>
        </row>
        <row r="35">
          <cell r="E35" t="str">
            <v>8.6</v>
          </cell>
          <cell r="F35">
            <v>6</v>
          </cell>
          <cell r="H35" t="str">
            <v>Коптева Юлия</v>
          </cell>
          <cell r="I35" t="str">
            <v>13.03.2000</v>
          </cell>
          <cell r="J35">
            <v>3</v>
          </cell>
          <cell r="K35" t="str">
            <v>ж</v>
          </cell>
          <cell r="L35" t="str">
            <v>ЮН/ДЕВ (14-15)_2</v>
          </cell>
          <cell r="O35" t="str">
            <v/>
          </cell>
          <cell r="Q35">
            <v>1</v>
          </cell>
          <cell r="R35">
            <v>2000</v>
          </cell>
          <cell r="U35" t="str">
            <v/>
          </cell>
        </row>
        <row r="36">
          <cell r="E36" t="str">
            <v>7.1</v>
          </cell>
          <cell r="F36">
            <v>1</v>
          </cell>
          <cell r="H36" t="str">
            <v>Григорян Артем</v>
          </cell>
          <cell r="I36" t="str">
            <v>11.07.1999</v>
          </cell>
          <cell r="J36" t="str">
            <v>б/р</v>
          </cell>
          <cell r="K36" t="str">
            <v>м</v>
          </cell>
          <cell r="L36" t="str">
            <v>ЮН/ДЕВ (16-18)_2</v>
          </cell>
          <cell r="O36" t="str">
            <v/>
          </cell>
          <cell r="P36">
            <v>7</v>
          </cell>
          <cell r="Q36">
            <v>0</v>
          </cell>
          <cell r="R36">
            <v>1999</v>
          </cell>
          <cell r="U36" t="str">
            <v/>
          </cell>
        </row>
        <row r="37">
          <cell r="E37" t="str">
            <v>7.2</v>
          </cell>
          <cell r="F37">
            <v>2</v>
          </cell>
          <cell r="H37" t="str">
            <v>Ибрагимов Наиль</v>
          </cell>
          <cell r="I37" t="str">
            <v>13.10.1999</v>
          </cell>
          <cell r="J37" t="str">
            <v>б/р</v>
          </cell>
          <cell r="K37" t="str">
            <v>м</v>
          </cell>
          <cell r="L37" t="str">
            <v>ЮН/ДЕВ (16-18)_2</v>
          </cell>
          <cell r="O37" t="str">
            <v/>
          </cell>
          <cell r="P37">
            <v>7</v>
          </cell>
          <cell r="Q37">
            <v>0</v>
          </cell>
          <cell r="R37">
            <v>1999</v>
          </cell>
          <cell r="U37" t="str">
            <v/>
          </cell>
        </row>
        <row r="38">
          <cell r="E38" t="str">
            <v>7.4</v>
          </cell>
          <cell r="F38">
            <v>4</v>
          </cell>
          <cell r="H38" t="str">
            <v>Латыпов Александр</v>
          </cell>
          <cell r="I38" t="str">
            <v>05.10.1999</v>
          </cell>
          <cell r="J38" t="str">
            <v>б/р</v>
          </cell>
          <cell r="K38" t="str">
            <v>м</v>
          </cell>
          <cell r="L38" t="str">
            <v>ЮН/ДЕВ (16-18)_2</v>
          </cell>
          <cell r="O38" t="str">
            <v/>
          </cell>
          <cell r="P38">
            <v>7</v>
          </cell>
          <cell r="Q38">
            <v>0</v>
          </cell>
          <cell r="R38">
            <v>1999</v>
          </cell>
          <cell r="U38" t="str">
            <v/>
          </cell>
        </row>
        <row r="39">
          <cell r="E39" t="str">
            <v>7.5</v>
          </cell>
          <cell r="F39">
            <v>5</v>
          </cell>
          <cell r="H39" t="str">
            <v>Южакова Ангелина</v>
          </cell>
          <cell r="I39" t="str">
            <v>17.08.2000</v>
          </cell>
          <cell r="J39" t="str">
            <v>б/р</v>
          </cell>
          <cell r="K39" t="str">
            <v>ж</v>
          </cell>
          <cell r="L39" t="str">
            <v>ЮН/ДЕВ (16-18)_2</v>
          </cell>
          <cell r="O39" t="str">
            <v/>
          </cell>
          <cell r="P39">
            <v>7</v>
          </cell>
          <cell r="Q39">
            <v>0</v>
          </cell>
          <cell r="R39">
            <v>2000</v>
          </cell>
          <cell r="U39" t="str">
            <v/>
          </cell>
        </row>
        <row r="40">
          <cell r="E40" t="str">
            <v>7.3</v>
          </cell>
          <cell r="F40">
            <v>3</v>
          </cell>
          <cell r="H40" t="str">
            <v>Казаева Карина</v>
          </cell>
          <cell r="I40" t="str">
            <v>21.09.2002</v>
          </cell>
          <cell r="J40" t="str">
            <v>б/р</v>
          </cell>
          <cell r="K40" t="str">
            <v>ж</v>
          </cell>
          <cell r="L40" t="str">
            <v>ЮН/ДЕВ (16-18)_2</v>
          </cell>
          <cell r="O40" t="str">
            <v/>
          </cell>
          <cell r="Q40">
            <v>0</v>
          </cell>
          <cell r="R40">
            <v>2002</v>
          </cell>
          <cell r="U40" t="str">
            <v/>
          </cell>
        </row>
        <row r="41">
          <cell r="E41" t="str">
            <v>7.6</v>
          </cell>
          <cell r="F41">
            <v>6</v>
          </cell>
          <cell r="H41" t="str">
            <v>Хасанова Владислава</v>
          </cell>
          <cell r="I41" t="str">
            <v>06.06.2001</v>
          </cell>
          <cell r="J41" t="str">
            <v>б/р</v>
          </cell>
          <cell r="K41" t="str">
            <v>ж</v>
          </cell>
          <cell r="L41" t="str">
            <v>ЮН/ДЕВ (16-18)_2</v>
          </cell>
          <cell r="O41" t="str">
            <v/>
          </cell>
          <cell r="Q41">
            <v>0</v>
          </cell>
          <cell r="R41">
            <v>2001</v>
          </cell>
          <cell r="U41" t="str">
            <v/>
          </cell>
        </row>
        <row r="42">
          <cell r="E42" t="str">
            <v>16.1</v>
          </cell>
          <cell r="F42">
            <v>1</v>
          </cell>
          <cell r="H42" t="str">
            <v>Степанченко Юрий</v>
          </cell>
          <cell r="I42" t="str">
            <v>05.03.1999</v>
          </cell>
          <cell r="J42" t="str">
            <v>б/р</v>
          </cell>
          <cell r="K42" t="str">
            <v>м</v>
          </cell>
          <cell r="L42" t="str">
            <v>ЮН/ДЕВ (16-18)_2</v>
          </cell>
          <cell r="P42">
            <v>16</v>
          </cell>
          <cell r="Q42">
            <v>0</v>
          </cell>
          <cell r="R42">
            <v>1999</v>
          </cell>
          <cell r="U42" t="str">
            <v/>
          </cell>
        </row>
        <row r="43">
          <cell r="E43" t="str">
            <v>16.2</v>
          </cell>
          <cell r="F43">
            <v>2</v>
          </cell>
          <cell r="H43" t="str">
            <v>Есин Вячеслав</v>
          </cell>
          <cell r="I43" t="str">
            <v>20.04.1999</v>
          </cell>
          <cell r="J43" t="str">
            <v>б/р</v>
          </cell>
          <cell r="K43" t="str">
            <v>м</v>
          </cell>
          <cell r="L43" t="str">
            <v>ЮН/ДЕВ (16-18)_2</v>
          </cell>
          <cell r="P43">
            <v>16</v>
          </cell>
          <cell r="Q43">
            <v>0</v>
          </cell>
          <cell r="R43">
            <v>1999</v>
          </cell>
          <cell r="U43" t="str">
            <v/>
          </cell>
        </row>
        <row r="44">
          <cell r="E44" t="str">
            <v>16.3</v>
          </cell>
          <cell r="F44">
            <v>3</v>
          </cell>
          <cell r="H44" t="str">
            <v>Синенко Анастасия</v>
          </cell>
          <cell r="I44" t="str">
            <v>15.07.2001</v>
          </cell>
          <cell r="J44" t="str">
            <v>б/р</v>
          </cell>
          <cell r="K44" t="str">
            <v>ж</v>
          </cell>
          <cell r="L44" t="str">
            <v>ЮН/ДЕВ (16-18)_2</v>
          </cell>
          <cell r="P44">
            <v>16</v>
          </cell>
          <cell r="Q44">
            <v>0</v>
          </cell>
          <cell r="R44">
            <v>2001</v>
          </cell>
          <cell r="U44" t="str">
            <v/>
          </cell>
        </row>
        <row r="45">
          <cell r="E45" t="str">
            <v>16.4</v>
          </cell>
          <cell r="F45">
            <v>4</v>
          </cell>
          <cell r="H45" t="str">
            <v>Хафизова Алиса</v>
          </cell>
          <cell r="I45" t="str">
            <v>19.08.1999</v>
          </cell>
          <cell r="J45" t="str">
            <v>б/р</v>
          </cell>
          <cell r="K45" t="str">
            <v>ж</v>
          </cell>
          <cell r="L45" t="str">
            <v>ЮН/ДЕВ (16-18)_2</v>
          </cell>
          <cell r="P45">
            <v>16</v>
          </cell>
          <cell r="Q45">
            <v>0</v>
          </cell>
          <cell r="R45">
            <v>1999</v>
          </cell>
          <cell r="U45" t="str">
            <v/>
          </cell>
        </row>
        <row r="46">
          <cell r="E46" t="str">
            <v>16.5</v>
          </cell>
          <cell r="F46">
            <v>5</v>
          </cell>
          <cell r="H46" t="str">
            <v>Федотова Анна</v>
          </cell>
          <cell r="I46" t="str">
            <v>16.11.1999</v>
          </cell>
          <cell r="J46" t="str">
            <v>б/р</v>
          </cell>
          <cell r="K46" t="str">
            <v>ж</v>
          </cell>
          <cell r="L46" t="str">
            <v>ЮН/ДЕВ (16-18)_2</v>
          </cell>
          <cell r="Q46">
            <v>0</v>
          </cell>
          <cell r="R46">
            <v>1999</v>
          </cell>
          <cell r="U46" t="str">
            <v/>
          </cell>
        </row>
        <row r="47">
          <cell r="E47" t="str">
            <v>16.6</v>
          </cell>
          <cell r="F47">
            <v>6</v>
          </cell>
          <cell r="H47" t="str">
            <v>Пономарева Дарья</v>
          </cell>
          <cell r="I47" t="str">
            <v>03.09.2000</v>
          </cell>
          <cell r="J47" t="str">
            <v>б/р</v>
          </cell>
          <cell r="K47" t="str">
            <v>ж</v>
          </cell>
          <cell r="L47" t="str">
            <v>ЮН/ДЕВ (16-18)_2</v>
          </cell>
          <cell r="Q47">
            <v>0</v>
          </cell>
          <cell r="R47">
            <v>2000</v>
          </cell>
          <cell r="U47" t="str">
            <v/>
          </cell>
        </row>
        <row r="48">
          <cell r="E48" t="str">
            <v>10.1</v>
          </cell>
          <cell r="F48">
            <v>1</v>
          </cell>
          <cell r="H48" t="str">
            <v>Иванцова Светлана</v>
          </cell>
          <cell r="I48" t="str">
            <v>10.11.2000</v>
          </cell>
          <cell r="J48" t="str">
            <v>б/р</v>
          </cell>
          <cell r="K48" t="str">
            <v>ж</v>
          </cell>
          <cell r="L48" t="str">
            <v>ЮН/ДЕВ (14-15)_2</v>
          </cell>
          <cell r="P48">
            <v>10</v>
          </cell>
          <cell r="Q48">
            <v>0</v>
          </cell>
          <cell r="R48">
            <v>2000</v>
          </cell>
          <cell r="U48" t="str">
            <v/>
          </cell>
        </row>
        <row r="49">
          <cell r="E49" t="str">
            <v>10.2</v>
          </cell>
          <cell r="F49">
            <v>2</v>
          </cell>
          <cell r="H49" t="str">
            <v>Постовалова Кристина</v>
          </cell>
          <cell r="I49" t="str">
            <v>02.04.2001</v>
          </cell>
          <cell r="J49" t="str">
            <v>б/р</v>
          </cell>
          <cell r="K49" t="str">
            <v>ж</v>
          </cell>
          <cell r="L49" t="str">
            <v>ЮН/ДЕВ (14-15)_2</v>
          </cell>
          <cell r="P49">
            <v>10</v>
          </cell>
          <cell r="Q49">
            <v>0</v>
          </cell>
          <cell r="R49">
            <v>2001</v>
          </cell>
          <cell r="U49" t="str">
            <v/>
          </cell>
        </row>
        <row r="50">
          <cell r="E50" t="str">
            <v>10.3</v>
          </cell>
          <cell r="F50">
            <v>3</v>
          </cell>
          <cell r="H50" t="str">
            <v>Казанцева Екатерина</v>
          </cell>
          <cell r="I50" t="str">
            <v>05.05.2001</v>
          </cell>
          <cell r="J50" t="str">
            <v>2ю</v>
          </cell>
          <cell r="K50" t="str">
            <v>ж</v>
          </cell>
          <cell r="L50" t="str">
            <v>ЮН/ДЕВ (14-15)_2</v>
          </cell>
          <cell r="P50">
            <v>10</v>
          </cell>
          <cell r="Q50">
            <v>0.3</v>
          </cell>
          <cell r="R50">
            <v>2001</v>
          </cell>
          <cell r="U50" t="str">
            <v/>
          </cell>
        </row>
        <row r="51">
          <cell r="E51" t="str">
            <v>10.4</v>
          </cell>
          <cell r="F51">
            <v>4</v>
          </cell>
          <cell r="H51" t="str">
            <v>Морозова Маргарита</v>
          </cell>
          <cell r="I51" t="str">
            <v>07.05.2002</v>
          </cell>
          <cell r="J51" t="str">
            <v>2ю</v>
          </cell>
          <cell r="K51" t="str">
            <v>ж</v>
          </cell>
          <cell r="L51" t="str">
            <v>ЮН/ДЕВ (14-15)_2</v>
          </cell>
          <cell r="P51">
            <v>10</v>
          </cell>
          <cell r="Q51">
            <v>0.3</v>
          </cell>
          <cell r="R51">
            <v>2002</v>
          </cell>
          <cell r="U51" t="str">
            <v/>
          </cell>
        </row>
        <row r="52">
          <cell r="E52" t="str">
            <v>10.5</v>
          </cell>
          <cell r="F52">
            <v>5</v>
          </cell>
          <cell r="H52" t="str">
            <v>Екимов Кирилл</v>
          </cell>
          <cell r="I52" t="str">
            <v>12.12.2000</v>
          </cell>
          <cell r="J52" t="str">
            <v>б/р</v>
          </cell>
          <cell r="K52" t="str">
            <v>м</v>
          </cell>
          <cell r="L52" t="str">
            <v>ЮН/ДЕВ (14-15)_2</v>
          </cell>
          <cell r="Q52">
            <v>0</v>
          </cell>
          <cell r="R52">
            <v>2000</v>
          </cell>
          <cell r="U52" t="str">
            <v/>
          </cell>
        </row>
        <row r="53">
          <cell r="E53" t="str">
            <v>10.6</v>
          </cell>
          <cell r="F53">
            <v>6</v>
          </cell>
          <cell r="H53" t="str">
            <v>Шарыпова Динара</v>
          </cell>
          <cell r="I53" t="str">
            <v>26.03.2001</v>
          </cell>
          <cell r="J53" t="str">
            <v>б/р</v>
          </cell>
          <cell r="K53" t="str">
            <v>ж</v>
          </cell>
          <cell r="L53" t="str">
            <v>ЮН/ДЕВ (14-15)_2</v>
          </cell>
          <cell r="Q53">
            <v>0</v>
          </cell>
          <cell r="R53">
            <v>2001</v>
          </cell>
          <cell r="U53" t="str">
            <v/>
          </cell>
        </row>
        <row r="54">
          <cell r="E54" t="str">
            <v>14.1</v>
          </cell>
          <cell r="F54">
            <v>1</v>
          </cell>
          <cell r="H54" t="str">
            <v>Бикоев Анатолий </v>
          </cell>
          <cell r="I54" t="str">
            <v>18.09.1998</v>
          </cell>
          <cell r="J54">
            <v>1</v>
          </cell>
          <cell r="K54" t="str">
            <v>м</v>
          </cell>
          <cell r="L54" t="str">
            <v>ЮН/ДЕВ (16-18)_2</v>
          </cell>
          <cell r="O54" t="str">
            <v/>
          </cell>
          <cell r="P54">
            <v>14</v>
          </cell>
          <cell r="Q54">
            <v>10</v>
          </cell>
          <cell r="R54">
            <v>1998</v>
          </cell>
          <cell r="U54" t="str">
            <v/>
          </cell>
        </row>
        <row r="55">
          <cell r="E55" t="str">
            <v>14.2</v>
          </cell>
          <cell r="F55">
            <v>2</v>
          </cell>
          <cell r="H55" t="str">
            <v>Жуков Леонид</v>
          </cell>
          <cell r="I55" t="str">
            <v>01.07.1998</v>
          </cell>
          <cell r="J55">
            <v>2</v>
          </cell>
          <cell r="K55" t="str">
            <v>м</v>
          </cell>
          <cell r="L55" t="str">
            <v>ЮН/ДЕВ (16-18)_2</v>
          </cell>
          <cell r="O55" t="str">
            <v/>
          </cell>
          <cell r="P55">
            <v>14</v>
          </cell>
          <cell r="Q55">
            <v>3</v>
          </cell>
          <cell r="R55">
            <v>1998</v>
          </cell>
          <cell r="U55" t="str">
            <v/>
          </cell>
        </row>
        <row r="56">
          <cell r="E56" t="str">
            <v>14.3</v>
          </cell>
          <cell r="F56">
            <v>3</v>
          </cell>
          <cell r="H56" t="str">
            <v>Мажаров Максим</v>
          </cell>
          <cell r="I56" t="str">
            <v>21.10.1999</v>
          </cell>
          <cell r="J56">
            <v>2</v>
          </cell>
          <cell r="K56" t="str">
            <v>м</v>
          </cell>
          <cell r="L56" t="str">
            <v>ЮН/ДЕВ (16-18)_2</v>
          </cell>
          <cell r="O56" t="str">
            <v/>
          </cell>
          <cell r="P56">
            <v>14</v>
          </cell>
          <cell r="Q56">
            <v>3</v>
          </cell>
          <cell r="R56">
            <v>1999</v>
          </cell>
          <cell r="U56" t="str">
            <v/>
          </cell>
        </row>
        <row r="57">
          <cell r="E57" t="str">
            <v>14.4</v>
          </cell>
          <cell r="F57">
            <v>4</v>
          </cell>
          <cell r="H57" t="str">
            <v>Блинова Юлия </v>
          </cell>
          <cell r="I57" t="str">
            <v>16.02.1999</v>
          </cell>
          <cell r="J57">
            <v>2</v>
          </cell>
          <cell r="K57" t="str">
            <v>ж</v>
          </cell>
          <cell r="L57" t="str">
            <v>ЮН/ДЕВ (16-18)_2</v>
          </cell>
          <cell r="O57" t="str">
            <v/>
          </cell>
          <cell r="P57">
            <v>14</v>
          </cell>
          <cell r="Q57">
            <v>3</v>
          </cell>
          <cell r="R57">
            <v>1999</v>
          </cell>
          <cell r="U57" t="str">
            <v/>
          </cell>
        </row>
        <row r="58">
          <cell r="E58" t="str">
            <v>11.1</v>
          </cell>
          <cell r="F58">
            <v>1</v>
          </cell>
          <cell r="H58" t="str">
            <v>Емельянов Артем</v>
          </cell>
          <cell r="I58" t="str">
            <v>03.07.2001</v>
          </cell>
          <cell r="J58">
            <v>3</v>
          </cell>
          <cell r="K58" t="str">
            <v>м</v>
          </cell>
          <cell r="L58" t="str">
            <v>ЮН/ДЕВ (14-15)_2</v>
          </cell>
          <cell r="P58">
            <v>11</v>
          </cell>
          <cell r="Q58">
            <v>1</v>
          </cell>
          <cell r="R58">
            <v>2001</v>
          </cell>
          <cell r="U58" t="str">
            <v/>
          </cell>
        </row>
        <row r="59">
          <cell r="E59" t="str">
            <v>11.2</v>
          </cell>
          <cell r="F59">
            <v>2</v>
          </cell>
          <cell r="H59" t="str">
            <v>Зарамбовский Станислав</v>
          </cell>
          <cell r="I59" t="str">
            <v>26.09.2001</v>
          </cell>
          <cell r="J59">
            <v>3</v>
          </cell>
          <cell r="K59" t="str">
            <v>м</v>
          </cell>
          <cell r="L59" t="str">
            <v>ЮН/ДЕВ (14-15)_2</v>
          </cell>
          <cell r="P59">
            <v>11</v>
          </cell>
          <cell r="Q59">
            <v>1</v>
          </cell>
          <cell r="R59">
            <v>2001</v>
          </cell>
          <cell r="U59" t="str">
            <v/>
          </cell>
        </row>
        <row r="60">
          <cell r="E60" t="str">
            <v>11.3</v>
          </cell>
          <cell r="F60">
            <v>3</v>
          </cell>
          <cell r="H60" t="str">
            <v>Мартыненко Никита</v>
          </cell>
          <cell r="I60" t="str">
            <v>05.04.2001</v>
          </cell>
          <cell r="J60" t="str">
            <v>б/р</v>
          </cell>
          <cell r="K60" t="str">
            <v>м</v>
          </cell>
          <cell r="L60" t="str">
            <v>ЮН/ДЕВ (14-15)_2</v>
          </cell>
          <cell r="P60">
            <v>11</v>
          </cell>
          <cell r="Q60">
            <v>0</v>
          </cell>
          <cell r="R60">
            <v>2001</v>
          </cell>
          <cell r="U60" t="str">
            <v/>
          </cell>
        </row>
        <row r="61">
          <cell r="E61" t="str">
            <v>11.4</v>
          </cell>
          <cell r="F61">
            <v>4</v>
          </cell>
          <cell r="H61" t="str">
            <v>Андрущенко Анна</v>
          </cell>
          <cell r="I61" t="str">
            <v>23.01.2002</v>
          </cell>
          <cell r="J61">
            <v>3</v>
          </cell>
          <cell r="K61" t="str">
            <v>ж</v>
          </cell>
          <cell r="L61" t="str">
            <v>ЮН/ДЕВ (14-15)_2</v>
          </cell>
          <cell r="P61">
            <v>11</v>
          </cell>
          <cell r="Q61">
            <v>1</v>
          </cell>
          <cell r="R61">
            <v>2002</v>
          </cell>
          <cell r="U61" t="str">
            <v/>
          </cell>
        </row>
        <row r="62">
          <cell r="E62" t="str">
            <v>12.1</v>
          </cell>
          <cell r="F62">
            <v>1</v>
          </cell>
          <cell r="H62" t="str">
            <v>Синицын Вадим</v>
          </cell>
          <cell r="I62" t="str">
            <v>14.04.2000</v>
          </cell>
          <cell r="J62">
            <v>3</v>
          </cell>
          <cell r="K62" t="str">
            <v>м</v>
          </cell>
          <cell r="L62" t="str">
            <v>ЮН/ДЕВ (14-15)_2</v>
          </cell>
          <cell r="P62">
            <v>12</v>
          </cell>
          <cell r="Q62">
            <v>1</v>
          </cell>
          <cell r="R62">
            <v>2000</v>
          </cell>
          <cell r="U62" t="str">
            <v/>
          </cell>
        </row>
        <row r="63">
          <cell r="E63" t="str">
            <v>12.2</v>
          </cell>
          <cell r="F63">
            <v>2</v>
          </cell>
          <cell r="H63" t="str">
            <v>Миронов Максим</v>
          </cell>
          <cell r="I63" t="str">
            <v>25.11.2000</v>
          </cell>
          <cell r="J63">
            <v>3</v>
          </cell>
          <cell r="K63" t="str">
            <v>м</v>
          </cell>
          <cell r="L63" t="str">
            <v>ЮН/ДЕВ (14-15)_2</v>
          </cell>
          <cell r="P63">
            <v>12</v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12.3</v>
          </cell>
          <cell r="F64">
            <v>3</v>
          </cell>
          <cell r="H64" t="str">
            <v>Гизатулин Илья</v>
          </cell>
          <cell r="I64" t="str">
            <v>11.03.2000</v>
          </cell>
          <cell r="J64">
            <v>3</v>
          </cell>
          <cell r="K64" t="str">
            <v>м</v>
          </cell>
          <cell r="L64" t="str">
            <v>ЮН/ДЕВ (14-15)_2</v>
          </cell>
          <cell r="P64">
            <v>12</v>
          </cell>
          <cell r="Q64">
            <v>1</v>
          </cell>
          <cell r="R64">
            <v>2000</v>
          </cell>
          <cell r="U64" t="str">
            <v/>
          </cell>
        </row>
        <row r="65">
          <cell r="E65" t="str">
            <v>12.4</v>
          </cell>
          <cell r="F65">
            <v>4</v>
          </cell>
          <cell r="H65" t="str">
            <v>Жилич Ксения</v>
          </cell>
          <cell r="I65" t="str">
            <v>13.06.2000</v>
          </cell>
          <cell r="J65">
            <v>3</v>
          </cell>
          <cell r="K65" t="str">
            <v>ж</v>
          </cell>
          <cell r="L65" t="str">
            <v>ЮН/ДЕВ (14-15)_2</v>
          </cell>
          <cell r="P65">
            <v>12</v>
          </cell>
          <cell r="Q65">
            <v>1</v>
          </cell>
          <cell r="R65">
            <v>2000</v>
          </cell>
          <cell r="U65" t="str">
            <v/>
          </cell>
        </row>
        <row r="66">
          <cell r="E66" t="str">
            <v>13.1</v>
          </cell>
          <cell r="F66">
            <v>1</v>
          </cell>
          <cell r="H66" t="str">
            <v>Климов Михаил</v>
          </cell>
          <cell r="I66" t="str">
            <v>22.1.1997</v>
          </cell>
          <cell r="J66">
            <v>2</v>
          </cell>
          <cell r="K66" t="str">
            <v>м</v>
          </cell>
          <cell r="L66" t="str">
            <v>ЮН/ДЕВ (16-18)_2</v>
          </cell>
          <cell r="P66">
            <v>13</v>
          </cell>
          <cell r="Q66">
            <v>3</v>
          </cell>
          <cell r="R66">
            <v>1997</v>
          </cell>
          <cell r="U66" t="str">
            <v/>
          </cell>
        </row>
        <row r="67">
          <cell r="E67" t="str">
            <v>13.2</v>
          </cell>
          <cell r="F67">
            <v>2</v>
          </cell>
          <cell r="H67" t="str">
            <v>Тысячных Дмитрий</v>
          </cell>
          <cell r="I67" t="str">
            <v>05.05.1999</v>
          </cell>
          <cell r="J67">
            <v>3</v>
          </cell>
          <cell r="K67" t="str">
            <v>м</v>
          </cell>
          <cell r="L67" t="str">
            <v>ЮН/ДЕВ (16-18)_2</v>
          </cell>
          <cell r="P67">
            <v>13</v>
          </cell>
          <cell r="Q67">
            <v>1</v>
          </cell>
          <cell r="R67">
            <v>1999</v>
          </cell>
          <cell r="U67" t="str">
            <v/>
          </cell>
        </row>
        <row r="68">
          <cell r="E68" t="str">
            <v>13.3</v>
          </cell>
          <cell r="F68">
            <v>3</v>
          </cell>
          <cell r="H68" t="str">
            <v>Бодрова Анастасия</v>
          </cell>
          <cell r="I68" t="str">
            <v>14.04.1999</v>
          </cell>
          <cell r="J68" t="str">
            <v>б/р</v>
          </cell>
          <cell r="K68" t="str">
            <v>ж</v>
          </cell>
          <cell r="L68" t="str">
            <v>ЮН/ДЕВ (16-18)_2</v>
          </cell>
          <cell r="P68">
            <v>13</v>
          </cell>
          <cell r="Q68">
            <v>0</v>
          </cell>
          <cell r="R68">
            <v>1999</v>
          </cell>
          <cell r="U68" t="str">
            <v/>
          </cell>
        </row>
        <row r="69">
          <cell r="E69" t="str">
            <v>13.4</v>
          </cell>
          <cell r="F69">
            <v>4</v>
          </cell>
          <cell r="H69" t="str">
            <v>Сунготова  Регина</v>
          </cell>
          <cell r="I69" t="str">
            <v>15.11.1999</v>
          </cell>
          <cell r="J69" t="str">
            <v>б/р</v>
          </cell>
          <cell r="K69" t="str">
            <v>ж</v>
          </cell>
          <cell r="L69" t="str">
            <v>ЮН/ДЕВ (16-18)_2</v>
          </cell>
          <cell r="P69">
            <v>13</v>
          </cell>
          <cell r="Q69">
            <v>0</v>
          </cell>
          <cell r="R69">
            <v>1999</v>
          </cell>
          <cell r="U69" t="str">
            <v/>
          </cell>
        </row>
        <row r="70">
          <cell r="E70" t="str">
            <v>4.1</v>
          </cell>
          <cell r="F70">
            <v>1</v>
          </cell>
          <cell r="H70" t="str">
            <v>Батурина Полина</v>
          </cell>
          <cell r="I70" t="str">
            <v>23.11.2000</v>
          </cell>
          <cell r="J70" t="str">
            <v>б/р</v>
          </cell>
          <cell r="K70" t="str">
            <v>ж</v>
          </cell>
          <cell r="L70" t="str">
            <v>ЮН/ДЕВ (14-15)_2</v>
          </cell>
          <cell r="O70" t="str">
            <v/>
          </cell>
          <cell r="P70">
            <v>4</v>
          </cell>
          <cell r="Q70">
            <v>0</v>
          </cell>
          <cell r="R70">
            <v>2000</v>
          </cell>
          <cell r="U70" t="str">
            <v/>
          </cell>
        </row>
        <row r="71">
          <cell r="E71" t="str">
            <v>4.2</v>
          </cell>
          <cell r="F71">
            <v>2</v>
          </cell>
          <cell r="H71" t="str">
            <v>Вахитов Артем</v>
          </cell>
          <cell r="I71" t="str">
            <v>12.10.2000</v>
          </cell>
          <cell r="J71" t="str">
            <v>б/р</v>
          </cell>
          <cell r="K71" t="str">
            <v>м</v>
          </cell>
          <cell r="L71" t="str">
            <v>ЮН/ДЕВ (14-15)_2</v>
          </cell>
          <cell r="O71" t="str">
            <v/>
          </cell>
          <cell r="P71">
            <v>4</v>
          </cell>
          <cell r="Q71">
            <v>0</v>
          </cell>
          <cell r="R71">
            <v>2000</v>
          </cell>
          <cell r="U71" t="str">
            <v/>
          </cell>
        </row>
        <row r="72">
          <cell r="E72" t="str">
            <v>4.3</v>
          </cell>
          <cell r="F72">
            <v>3</v>
          </cell>
          <cell r="H72" t="str">
            <v>Геращенко Кирилл</v>
          </cell>
          <cell r="I72" t="str">
            <v>17.03.2001</v>
          </cell>
          <cell r="J72" t="str">
            <v>б/р</v>
          </cell>
          <cell r="K72" t="str">
            <v>м</v>
          </cell>
          <cell r="L72" t="str">
            <v>ЮН/ДЕВ (14-15)_2</v>
          </cell>
          <cell r="O72" t="str">
            <v/>
          </cell>
          <cell r="P72">
            <v>4</v>
          </cell>
          <cell r="Q72">
            <v>0</v>
          </cell>
          <cell r="R72">
            <v>2001</v>
          </cell>
          <cell r="U72" t="str">
            <v/>
          </cell>
        </row>
        <row r="73">
          <cell r="E73" t="str">
            <v>4.4</v>
          </cell>
          <cell r="F73">
            <v>4</v>
          </cell>
          <cell r="H73" t="str">
            <v>Шакирова Маргарита</v>
          </cell>
          <cell r="I73" t="str">
            <v>11.10.2000</v>
          </cell>
          <cell r="J73" t="str">
            <v>б/р</v>
          </cell>
          <cell r="K73" t="str">
            <v>ж</v>
          </cell>
          <cell r="L73" t="str">
            <v>ЮН/ДЕВ (14-15)_2</v>
          </cell>
          <cell r="O73" t="str">
            <v/>
          </cell>
          <cell r="P73">
            <v>4</v>
          </cell>
          <cell r="Q73">
            <v>0</v>
          </cell>
          <cell r="R73">
            <v>2000</v>
          </cell>
          <cell r="U73" t="str">
            <v/>
          </cell>
        </row>
        <row r="74">
          <cell r="E74" t="str">
            <v>4.5</v>
          </cell>
          <cell r="F74">
            <v>5</v>
          </cell>
          <cell r="H74" t="str">
            <v>Короткова Анастасия</v>
          </cell>
          <cell r="I74" t="str">
            <v>19.04.2000</v>
          </cell>
          <cell r="J74" t="str">
            <v>б/р</v>
          </cell>
          <cell r="K74" t="str">
            <v>ж</v>
          </cell>
          <cell r="L74" t="str">
            <v>ЮН/ДЕВ (14-15)_2</v>
          </cell>
          <cell r="Q74">
            <v>0</v>
          </cell>
          <cell r="R74">
            <v>2000</v>
          </cell>
          <cell r="U74" t="str">
            <v/>
          </cell>
        </row>
        <row r="75">
          <cell r="E75" t="str">
            <v>4.6</v>
          </cell>
          <cell r="F75">
            <v>6</v>
          </cell>
          <cell r="H75" t="str">
            <v>Сардарян Александр</v>
          </cell>
          <cell r="I75" t="str">
            <v>12.12.2000</v>
          </cell>
          <cell r="J75" t="str">
            <v>б/р</v>
          </cell>
          <cell r="K75" t="str">
            <v>м</v>
          </cell>
          <cell r="L75" t="str">
            <v>ЮН/ДЕВ (14-15)_2</v>
          </cell>
          <cell r="Q75">
            <v>0</v>
          </cell>
          <cell r="R75">
            <v>2000</v>
          </cell>
          <cell r="U75" t="str">
            <v/>
          </cell>
        </row>
        <row r="76">
          <cell r="E76" t="str">
            <v>1.1</v>
          </cell>
          <cell r="F76">
            <v>1</v>
          </cell>
          <cell r="H76" t="str">
            <v>Кияткина Анна </v>
          </cell>
          <cell r="I76" t="str">
            <v>27.07.2001</v>
          </cell>
          <cell r="J76">
            <v>3</v>
          </cell>
          <cell r="K76" t="str">
            <v>ж</v>
          </cell>
          <cell r="L76" t="str">
            <v>ЮН/ДЕВ (14-15)_2</v>
          </cell>
          <cell r="O76" t="str">
            <v/>
          </cell>
          <cell r="P76">
            <v>1</v>
          </cell>
          <cell r="Q76">
            <v>1</v>
          </cell>
          <cell r="R76">
            <v>2001</v>
          </cell>
          <cell r="U76" t="str">
            <v/>
          </cell>
        </row>
        <row r="77">
          <cell r="E77" t="str">
            <v>1.2</v>
          </cell>
          <cell r="F77">
            <v>2</v>
          </cell>
          <cell r="H77" t="str">
            <v>Лихачева Елизавета </v>
          </cell>
          <cell r="I77" t="str">
            <v>31.05.2001</v>
          </cell>
          <cell r="J77">
            <v>3</v>
          </cell>
          <cell r="K77" t="str">
            <v>ж</v>
          </cell>
          <cell r="L77" t="str">
            <v>ЮН/ДЕВ (14-15)_2</v>
          </cell>
          <cell r="O77" t="str">
            <v/>
          </cell>
          <cell r="P77">
            <v>1</v>
          </cell>
          <cell r="Q77">
            <v>1</v>
          </cell>
          <cell r="R77">
            <v>2001</v>
          </cell>
          <cell r="U77" t="str">
            <v/>
          </cell>
        </row>
        <row r="78">
          <cell r="E78" t="str">
            <v>1.3</v>
          </cell>
          <cell r="F78">
            <v>3</v>
          </cell>
          <cell r="H78" t="str">
            <v>Бардакова Тамара </v>
          </cell>
          <cell r="I78" t="str">
            <v>12.11.2001</v>
          </cell>
          <cell r="J78">
            <v>3</v>
          </cell>
          <cell r="K78" t="str">
            <v>ж</v>
          </cell>
          <cell r="L78" t="str">
            <v>ЮН/ДЕВ (14-15)_2</v>
          </cell>
          <cell r="O78" t="str">
            <v/>
          </cell>
          <cell r="P78">
            <v>1</v>
          </cell>
          <cell r="Q78">
            <v>1</v>
          </cell>
          <cell r="R78">
            <v>2001</v>
          </cell>
          <cell r="U78" t="str">
            <v/>
          </cell>
        </row>
        <row r="79">
          <cell r="E79" t="str">
            <v>1.4</v>
          </cell>
          <cell r="F79">
            <v>4</v>
          </cell>
          <cell r="H79" t="str">
            <v>Булыгин Максим</v>
          </cell>
          <cell r="I79" t="str">
            <v>18.06.2001</v>
          </cell>
          <cell r="J79" t="str">
            <v>б/р</v>
          </cell>
          <cell r="K79" t="str">
            <v>м</v>
          </cell>
          <cell r="L79" t="str">
            <v>ЮН/ДЕВ (14-15)_2</v>
          </cell>
          <cell r="O79" t="str">
            <v/>
          </cell>
          <cell r="P79">
            <v>1</v>
          </cell>
          <cell r="Q79">
            <v>0</v>
          </cell>
          <cell r="R79">
            <v>2001</v>
          </cell>
          <cell r="U79" t="str">
            <v/>
          </cell>
        </row>
        <row r="80">
          <cell r="E80" t="str">
            <v>2.1</v>
          </cell>
          <cell r="F80">
            <v>1</v>
          </cell>
          <cell r="H80" t="str">
            <v>Нафигина Диана</v>
          </cell>
          <cell r="I80" t="str">
            <v>13.08.1998</v>
          </cell>
          <cell r="J80">
            <v>2</v>
          </cell>
          <cell r="K80" t="str">
            <v>ж</v>
          </cell>
          <cell r="L80" t="str">
            <v>ЮН/ДЕВ (16-18)_2</v>
          </cell>
          <cell r="O80" t="str">
            <v/>
          </cell>
          <cell r="P80">
            <v>2</v>
          </cell>
          <cell r="Q80">
            <v>3</v>
          </cell>
          <cell r="R80">
            <v>1998</v>
          </cell>
          <cell r="U80" t="str">
            <v/>
          </cell>
        </row>
        <row r="81">
          <cell r="E81" t="str">
            <v>2.2</v>
          </cell>
          <cell r="F81">
            <v>2</v>
          </cell>
          <cell r="H81" t="str">
            <v>Уразбекова Марина</v>
          </cell>
          <cell r="I81" t="str">
            <v>01.12.1997</v>
          </cell>
          <cell r="J81">
            <v>3</v>
          </cell>
          <cell r="K81" t="str">
            <v>ж</v>
          </cell>
          <cell r="L81" t="str">
            <v>ЮН/ДЕВ (16-18)_2</v>
          </cell>
          <cell r="O81" t="str">
            <v/>
          </cell>
          <cell r="P81">
            <v>2</v>
          </cell>
          <cell r="Q81">
            <v>1</v>
          </cell>
          <cell r="R81">
            <v>1997</v>
          </cell>
          <cell r="U81" t="str">
            <v/>
          </cell>
        </row>
        <row r="82">
          <cell r="E82" t="str">
            <v>2.3</v>
          </cell>
          <cell r="F82">
            <v>3</v>
          </cell>
          <cell r="H82" t="str">
            <v>Хисматуллина Регина</v>
          </cell>
          <cell r="I82" t="str">
            <v>23.09.2002</v>
          </cell>
          <cell r="J82">
            <v>3</v>
          </cell>
          <cell r="K82" t="str">
            <v>ж</v>
          </cell>
          <cell r="L82" t="str">
            <v>ЮН/ДЕВ (16-18)_2</v>
          </cell>
          <cell r="O82" t="str">
            <v/>
          </cell>
          <cell r="P82">
            <v>2</v>
          </cell>
          <cell r="Q82">
            <v>1</v>
          </cell>
          <cell r="R82">
            <v>2002</v>
          </cell>
          <cell r="U82" t="str">
            <v/>
          </cell>
        </row>
        <row r="83">
          <cell r="E83" t="str">
            <v>2.4</v>
          </cell>
          <cell r="F83">
            <v>4</v>
          </cell>
          <cell r="H83" t="str">
            <v>Бухарова Надежда </v>
          </cell>
          <cell r="I83" t="str">
            <v>02.09.1998</v>
          </cell>
          <cell r="J83">
            <v>3</v>
          </cell>
          <cell r="K83" t="str">
            <v>ж</v>
          </cell>
          <cell r="L83" t="str">
            <v>ЮН/ДЕВ (16-18)_2</v>
          </cell>
          <cell r="O83" t="str">
            <v/>
          </cell>
          <cell r="P83">
            <v>2</v>
          </cell>
          <cell r="Q83">
            <v>1</v>
          </cell>
          <cell r="R83">
            <v>1998</v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E360" t="str">
            <v>Квалификационный ранг дистанции:</v>
          </cell>
          <cell r="F360">
            <v>0</v>
          </cell>
        </row>
        <row r="365">
          <cell r="F365" t="str">
            <v>Время опубликования:</v>
          </cell>
          <cell r="G365">
            <v>42075.72688101852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42075.72688101852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42075.72688101852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</row>
        <row r="2">
          <cell r="A2" t="str">
            <v>3ю</v>
          </cell>
          <cell r="B2" t="str">
            <v>ж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K10" sqref="K10"/>
    </sheetView>
  </sheetViews>
  <sheetFormatPr defaultColWidth="9.140625" defaultRowHeight="12.75" outlineLevelCol="1"/>
  <cols>
    <col min="1" max="1" width="4.00390625" style="3" customWidth="1"/>
    <col min="2" max="2" width="7.8515625" style="3" customWidth="1"/>
    <col min="3" max="3" width="20.7109375" style="1" customWidth="1"/>
    <col min="4" max="4" width="19.28125" style="1" customWidth="1" outlineLevel="1"/>
    <col min="5" max="5" width="22.57421875" style="2" customWidth="1"/>
    <col min="6" max="6" width="6.140625" style="28" customWidth="1" outlineLevel="1"/>
    <col min="7" max="7" width="17.28125" style="1" customWidth="1" outlineLevel="1"/>
    <col min="8" max="8" width="9.140625" style="25" customWidth="1"/>
    <col min="9" max="16384" width="9.140625" style="1" customWidth="1"/>
  </cols>
  <sheetData>
    <row r="1" spans="1:8" s="4" customFormat="1" ht="42.75" customHeight="1">
      <c r="A1" s="12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2"/>
      <c r="C1" s="12"/>
      <c r="D1" s="12"/>
      <c r="E1" s="12"/>
      <c r="F1" s="12"/>
      <c r="G1" s="12"/>
      <c r="H1" s="12"/>
    </row>
    <row r="2" spans="1:8" s="4" customFormat="1" ht="39" customHeight="1" thickBot="1">
      <c r="A2" s="11" t="str">
        <f>Shapka2</f>
        <v>Первенство г.Челябинска по спортивному туризму на дистанции - лыжной среди обучающихся и воспитанников образовательных учреждений</v>
      </c>
      <c r="B2" s="11"/>
      <c r="C2" s="11"/>
      <c r="D2" s="11"/>
      <c r="E2" s="11"/>
      <c r="F2" s="11"/>
      <c r="G2" s="11"/>
      <c r="H2" s="11"/>
    </row>
    <row r="3" spans="1:8" s="4" customFormat="1" ht="13.5" customHeight="1" thickTop="1">
      <c r="A3" s="10" t="str">
        <f>ShapkaData</f>
        <v>15 марта 2015 года</v>
      </c>
      <c r="B3" s="6"/>
      <c r="C3" s="6"/>
      <c r="D3" s="6"/>
      <c r="E3" s="29" t="str">
        <f>ShapkaWhere</f>
        <v>г.Челябинск, Шершневский лесопарк, ЦПКиО им.Ю.А.Гагарина</v>
      </c>
      <c r="F3" s="29"/>
      <c r="G3" s="29"/>
      <c r="H3" s="29"/>
    </row>
    <row r="4" spans="1:8" s="4" customFormat="1" ht="20.25" customHeight="1">
      <c r="A4" s="9" t="s">
        <v>54</v>
      </c>
      <c r="B4" s="9"/>
      <c r="C4" s="9"/>
      <c r="D4" s="9"/>
      <c r="E4" s="9"/>
      <c r="F4" s="9"/>
      <c r="G4" s="9"/>
      <c r="H4" s="9"/>
    </row>
    <row r="5" spans="1:8" s="4" customFormat="1" ht="39.75" customHeight="1">
      <c r="A5" s="8" t="s">
        <v>40</v>
      </c>
      <c r="B5" s="8"/>
      <c r="C5" s="8"/>
      <c r="D5" s="8"/>
      <c r="E5" s="8"/>
      <c r="F5" s="8"/>
      <c r="G5" s="8"/>
      <c r="H5" s="8"/>
    </row>
    <row r="6" spans="1:8" s="17" customFormat="1" ht="25.5">
      <c r="A6" s="13" t="s">
        <v>39</v>
      </c>
      <c r="B6" s="13" t="s">
        <v>38</v>
      </c>
      <c r="C6" s="13" t="s">
        <v>37</v>
      </c>
      <c r="D6" s="13" t="s">
        <v>36</v>
      </c>
      <c r="E6" s="14" t="s">
        <v>35</v>
      </c>
      <c r="F6" s="15" t="s">
        <v>34</v>
      </c>
      <c r="G6" s="13" t="s">
        <v>33</v>
      </c>
      <c r="H6" s="16" t="s">
        <v>32</v>
      </c>
    </row>
    <row r="7" spans="1:9" s="22" customFormat="1" ht="48" customHeight="1">
      <c r="A7" s="23">
        <v>1</v>
      </c>
      <c r="B7" s="18">
        <v>14</v>
      </c>
      <c r="C7" s="30" t="s">
        <v>26</v>
      </c>
      <c r="D7" s="19" t="s">
        <v>25</v>
      </c>
      <c r="E7" s="20" t="s">
        <v>43</v>
      </c>
      <c r="F7" s="27">
        <v>19</v>
      </c>
      <c r="G7" s="19" t="s">
        <v>3</v>
      </c>
      <c r="H7" s="26">
        <v>0.003472222222222222</v>
      </c>
      <c r="I7" s="21"/>
    </row>
    <row r="8" spans="1:8" s="22" customFormat="1" ht="45">
      <c r="A8" s="23">
        <v>2</v>
      </c>
      <c r="B8" s="18">
        <v>6</v>
      </c>
      <c r="C8" s="30" t="s">
        <v>5</v>
      </c>
      <c r="D8" s="19" t="s">
        <v>4</v>
      </c>
      <c r="E8" s="20" t="s">
        <v>52</v>
      </c>
      <c r="F8" s="27">
        <v>19</v>
      </c>
      <c r="G8" s="19" t="s">
        <v>3</v>
      </c>
      <c r="H8" s="26">
        <v>0.010416666666666666</v>
      </c>
    </row>
    <row r="9" spans="1:8" s="22" customFormat="1" ht="45">
      <c r="A9" s="23">
        <v>3</v>
      </c>
      <c r="B9" s="18">
        <v>2</v>
      </c>
      <c r="C9" s="30" t="s">
        <v>18</v>
      </c>
      <c r="D9" s="19" t="s">
        <v>17</v>
      </c>
      <c r="E9" s="20" t="s">
        <v>46</v>
      </c>
      <c r="F9" s="27">
        <v>6</v>
      </c>
      <c r="G9" s="19" t="s">
        <v>3</v>
      </c>
      <c r="H9" s="26">
        <v>0.0173611111111111</v>
      </c>
    </row>
    <row r="10" spans="1:8" s="22" customFormat="1" ht="45">
      <c r="A10" s="23">
        <v>4</v>
      </c>
      <c r="B10" s="18">
        <v>15</v>
      </c>
      <c r="C10" s="30" t="s">
        <v>12</v>
      </c>
      <c r="D10" s="19" t="s">
        <v>11</v>
      </c>
      <c r="E10" s="20" t="s">
        <v>48</v>
      </c>
      <c r="F10" s="27">
        <v>6</v>
      </c>
      <c r="G10" s="19" t="s">
        <v>0</v>
      </c>
      <c r="H10" s="26">
        <v>0.0243055555555555</v>
      </c>
    </row>
    <row r="11" spans="1:8" s="22" customFormat="1" ht="45">
      <c r="A11" s="23">
        <v>5</v>
      </c>
      <c r="B11" s="18">
        <v>5</v>
      </c>
      <c r="C11" s="30" t="s">
        <v>6</v>
      </c>
      <c r="D11" s="19" t="s">
        <v>4</v>
      </c>
      <c r="E11" s="20" t="s">
        <v>51</v>
      </c>
      <c r="F11" s="27">
        <v>6</v>
      </c>
      <c r="G11" s="19" t="s">
        <v>0</v>
      </c>
      <c r="H11" s="26">
        <v>0.03125</v>
      </c>
    </row>
    <row r="12" spans="1:8" s="22" customFormat="1" ht="45.75" customHeight="1">
      <c r="A12" s="23">
        <v>6</v>
      </c>
      <c r="B12" s="18">
        <v>3</v>
      </c>
      <c r="C12" s="30" t="s">
        <v>10</v>
      </c>
      <c r="D12" s="19" t="s">
        <v>9</v>
      </c>
      <c r="E12" s="20" t="s">
        <v>49</v>
      </c>
      <c r="F12" s="27">
        <v>5</v>
      </c>
      <c r="G12" s="19" t="s">
        <v>3</v>
      </c>
      <c r="H12" s="26">
        <v>0.0381944444444444</v>
      </c>
    </row>
    <row r="13" spans="1:8" s="22" customFormat="1" ht="45">
      <c r="A13" s="23">
        <v>7</v>
      </c>
      <c r="B13" s="18">
        <v>12</v>
      </c>
      <c r="C13" s="30" t="s">
        <v>29</v>
      </c>
      <c r="D13" s="19" t="s">
        <v>27</v>
      </c>
      <c r="E13" s="20" t="s">
        <v>41</v>
      </c>
      <c r="F13" s="27">
        <v>4</v>
      </c>
      <c r="G13" s="19" t="s">
        <v>0</v>
      </c>
      <c r="H13" s="26">
        <v>0.0451388888888889</v>
      </c>
    </row>
    <row r="14" spans="1:8" s="22" customFormat="1" ht="45">
      <c r="A14" s="23">
        <v>8</v>
      </c>
      <c r="B14" s="18">
        <v>13</v>
      </c>
      <c r="C14" s="30" t="s">
        <v>28</v>
      </c>
      <c r="D14" s="19" t="s">
        <v>27</v>
      </c>
      <c r="E14" s="20" t="s">
        <v>42</v>
      </c>
      <c r="F14" s="27">
        <v>4</v>
      </c>
      <c r="G14" s="19" t="s">
        <v>3</v>
      </c>
      <c r="H14" s="26">
        <v>0.0520833333333333</v>
      </c>
    </row>
    <row r="15" spans="1:8" s="22" customFormat="1" ht="45">
      <c r="A15" s="23">
        <v>9</v>
      </c>
      <c r="B15" s="18">
        <v>8</v>
      </c>
      <c r="C15" s="30" t="s">
        <v>2</v>
      </c>
      <c r="D15" s="19" t="s">
        <v>1</v>
      </c>
      <c r="E15" s="20" t="s">
        <v>53</v>
      </c>
      <c r="F15" s="27">
        <v>4</v>
      </c>
      <c r="G15" s="19" t="s">
        <v>0</v>
      </c>
      <c r="H15" s="26">
        <v>0.0590277777777778</v>
      </c>
    </row>
    <row r="16" spans="1:8" s="22" customFormat="1" ht="51" customHeight="1">
      <c r="A16" s="23">
        <v>10</v>
      </c>
      <c r="B16" s="18">
        <v>11</v>
      </c>
      <c r="C16" s="30" t="s">
        <v>31</v>
      </c>
      <c r="D16" s="19" t="s">
        <v>27</v>
      </c>
      <c r="E16" s="20" t="s">
        <v>30</v>
      </c>
      <c r="F16" s="27">
        <v>3</v>
      </c>
      <c r="G16" s="19" t="s">
        <v>0</v>
      </c>
      <c r="H16" s="26">
        <v>0.0659722222222222</v>
      </c>
    </row>
    <row r="17" spans="1:8" s="22" customFormat="1" ht="45">
      <c r="A17" s="23">
        <v>11</v>
      </c>
      <c r="B17" s="18">
        <v>1</v>
      </c>
      <c r="C17" s="30" t="s">
        <v>19</v>
      </c>
      <c r="D17" s="19" t="s">
        <v>17</v>
      </c>
      <c r="E17" s="20" t="s">
        <v>45</v>
      </c>
      <c r="F17" s="27">
        <v>3</v>
      </c>
      <c r="G17" s="19" t="s">
        <v>0</v>
      </c>
      <c r="H17" s="26">
        <v>0.0729166666666666</v>
      </c>
    </row>
    <row r="18" spans="1:8" s="22" customFormat="1" ht="45">
      <c r="A18" s="23">
        <v>12</v>
      </c>
      <c r="B18" s="18">
        <v>9</v>
      </c>
      <c r="C18" s="30" t="s">
        <v>8</v>
      </c>
      <c r="D18" s="19" t="s">
        <v>7</v>
      </c>
      <c r="E18" s="20" t="s">
        <v>50</v>
      </c>
      <c r="F18" s="27">
        <v>3</v>
      </c>
      <c r="G18" s="19" t="s">
        <v>0</v>
      </c>
      <c r="H18" s="26">
        <v>0.0798611111111111</v>
      </c>
    </row>
    <row r="19" spans="1:8" s="22" customFormat="1" ht="48" customHeight="1">
      <c r="A19" s="23">
        <v>13</v>
      </c>
      <c r="B19" s="18">
        <v>10</v>
      </c>
      <c r="C19" s="30" t="s">
        <v>22</v>
      </c>
      <c r="D19" s="19" t="s">
        <v>21</v>
      </c>
      <c r="E19" s="20" t="s">
        <v>20</v>
      </c>
      <c r="F19" s="27">
        <v>0.6</v>
      </c>
      <c r="G19" s="19" t="s">
        <v>0</v>
      </c>
      <c r="H19" s="26">
        <v>0.0868055555555555</v>
      </c>
    </row>
    <row r="20" spans="1:8" s="22" customFormat="1" ht="45">
      <c r="A20" s="23">
        <v>14</v>
      </c>
      <c r="B20" s="18">
        <v>4</v>
      </c>
      <c r="C20" s="30" t="s">
        <v>24</v>
      </c>
      <c r="D20" s="19" t="s">
        <v>23</v>
      </c>
      <c r="E20" s="20" t="s">
        <v>44</v>
      </c>
      <c r="F20" s="27">
        <v>0</v>
      </c>
      <c r="G20" s="19" t="s">
        <v>0</v>
      </c>
      <c r="H20" s="26">
        <v>0.09375</v>
      </c>
    </row>
    <row r="21" spans="1:8" s="22" customFormat="1" ht="45">
      <c r="A21" s="23">
        <v>15</v>
      </c>
      <c r="B21" s="18">
        <v>16</v>
      </c>
      <c r="C21" s="30" t="s">
        <v>16</v>
      </c>
      <c r="D21" s="19" t="s">
        <v>15</v>
      </c>
      <c r="E21" s="20" t="s">
        <v>47</v>
      </c>
      <c r="F21" s="27">
        <v>0</v>
      </c>
      <c r="G21" s="19" t="s">
        <v>3</v>
      </c>
      <c r="H21" s="26">
        <v>0.100694444444444</v>
      </c>
    </row>
    <row r="22" spans="1:8" s="22" customFormat="1" ht="45">
      <c r="A22" s="23">
        <v>16</v>
      </c>
      <c r="B22" s="18">
        <v>7</v>
      </c>
      <c r="C22" s="30" t="s">
        <v>14</v>
      </c>
      <c r="D22" s="19" t="s">
        <v>13</v>
      </c>
      <c r="E22" s="20" t="s">
        <v>55</v>
      </c>
      <c r="F22" s="27">
        <v>0</v>
      </c>
      <c r="G22" s="19" t="s">
        <v>3</v>
      </c>
      <c r="H22" s="26">
        <v>0.107638888888889</v>
      </c>
    </row>
    <row r="23" spans="1:8" s="4" customFormat="1" ht="15" customHeight="1">
      <c r="A23" s="7"/>
      <c r="C23" s="6"/>
      <c r="D23" s="6"/>
      <c r="F23" s="24"/>
      <c r="G23" s="5"/>
      <c r="H23" s="24"/>
    </row>
    <row r="24" spans="1:8" s="4" customFormat="1" ht="18.75" customHeight="1">
      <c r="A24" s="7" t="str">
        <f>CONCATENATE("Главный секретарь _____________________ /",SignGlSec,"/")</f>
        <v>Главный секретарь _____________________ /В.Л. Дубинкина, СС3К, г. Челябинск/</v>
      </c>
      <c r="C24" s="6"/>
      <c r="D24" s="6"/>
      <c r="F24" s="24"/>
      <c r="G24" s="5"/>
      <c r="H24" s="24"/>
    </row>
  </sheetData>
  <sheetProtection/>
  <mergeCells count="5">
    <mergeCell ref="A1:H1"/>
    <mergeCell ref="A2:H2"/>
    <mergeCell ref="A4:H4"/>
    <mergeCell ref="A5:H5"/>
    <mergeCell ref="E3:H3"/>
  </mergeCells>
  <printOptions/>
  <pageMargins left="0.393700787401575" right="0.393700787401575" top="0.4" bottom="0.393700787401575" header="0.4" footer="0.18"/>
  <pageSetup fitToHeight="1" fitToWidth="1" orientation="portrait" paperSize="9" scale="85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Дубинкина</dc:creator>
  <cp:keywords/>
  <dc:description/>
  <cp:lastModifiedBy>Дубинкина</cp:lastModifiedBy>
  <cp:lastPrinted>2015-03-12T12:32:10Z</cp:lastPrinted>
  <dcterms:created xsi:type="dcterms:W3CDTF">2015-03-12T11:45:17Z</dcterms:created>
  <dcterms:modified xsi:type="dcterms:W3CDTF">2015-03-12T12:32:51Z</dcterms:modified>
  <cp:category/>
  <cp:version/>
  <cp:contentType/>
  <cp:contentStatus/>
</cp:coreProperties>
</file>