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Старт_ГРУППА" sheetId="1" r:id="rId1"/>
  </sheets>
  <externalReferences>
    <externalReference r:id="rId4"/>
  </externalReferences>
  <definedNames>
    <definedName name="_xlfn.COUNTIFS" hidden="1">#NAME?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'[1]Протокол_личка'!$B$7:$AZ$1288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<sst xmlns="http://schemas.openxmlformats.org/spreadsheetml/2006/main" count="74" uniqueCount="54">
  <si>
    <t>М/ДЧ (12-13)_1</t>
  </si>
  <si>
    <t>Шеметова Инна Геннадьевна</t>
  </si>
  <si>
    <t>МАОУ СОШ № 112-2</t>
  </si>
  <si>
    <t>МАОУ СОШ № 112-1</t>
  </si>
  <si>
    <t>Швед Валентина Анатольевна</t>
  </si>
  <si>
    <t>МАОУ ДОД ЦДЮТиЭ "Космос"-3</t>
  </si>
  <si>
    <t>МАОУ ДОД ЦДЮТиЭ "Космос"-2</t>
  </si>
  <si>
    <t>М/ДЧ (10-11)_1</t>
  </si>
  <si>
    <t>МАОУ ДОД ЦДЮТиЭ "Космос"-1</t>
  </si>
  <si>
    <t>Чуличкова Зухра Усмановна</t>
  </si>
  <si>
    <t>МАОУ ДОД ЦДЮТиЭ "Космос"-МБОУ СОШ № 81</t>
  </si>
  <si>
    <t>Трушникова Валентина Ивановна</t>
  </si>
  <si>
    <t>МБУДОД СЮТур</t>
  </si>
  <si>
    <t>МАОУ гимназия № 100</t>
  </si>
  <si>
    <t>Смирнов Олег Игоревич</t>
  </si>
  <si>
    <t>МБОУ СОШ № 137/ МБУДОД СЮТур</t>
  </si>
  <si>
    <t>Семёнова Ольга Вячеславовна</t>
  </si>
  <si>
    <t>ДЮСШ "Родонит"/МАОУ СОШ №84-2</t>
  </si>
  <si>
    <t>ДЮСШ "Родонит"/МАОУ СОШ №84-1</t>
  </si>
  <si>
    <t>Речкалов Станислав Вячеславович</t>
  </si>
  <si>
    <t>МАОУ ДОД ЦДЮТиЭ "Космос"-МАОУ СОШ № 112-2</t>
  </si>
  <si>
    <t>МАОУ ДОД ЦДЮТиЭ "Космос"-МАОУ СОШ № 112-1</t>
  </si>
  <si>
    <t>Голенков Сергей Григорьевич</t>
  </si>
  <si>
    <t>МБУ ДОД ЦВР "Истоки"  "Феникс"</t>
  </si>
  <si>
    <t>Винников Анатолий Николаевич</t>
  </si>
  <si>
    <t>МБОУ СОШ № 17   "УРМАН-3"</t>
  </si>
  <si>
    <t>Ануфриев Илья Евгеньевич</t>
  </si>
  <si>
    <t>МБОУ СОШ № 17   "УРМАН-2"</t>
  </si>
  <si>
    <t>Время старта</t>
  </si>
  <si>
    <t>Зачет</t>
  </si>
  <si>
    <t>Ранг</t>
  </si>
  <si>
    <t>Состав</t>
  </si>
  <si>
    <t>Представитель</t>
  </si>
  <si>
    <t>Группа</t>
  </si>
  <si>
    <t>№ группы</t>
  </si>
  <si>
    <t>№ п/п</t>
  </si>
  <si>
    <t>дистанция - лыжная - группа</t>
  </si>
  <si>
    <r>
      <t>СТАРТОВЫЙ ПРОТОКОЛ</t>
    </r>
    <r>
      <rPr>
        <b/>
        <sz val="20"/>
        <rFont val="Arial"/>
        <family val="2"/>
      </rPr>
      <t xml:space="preserve"> 1 класс</t>
    </r>
  </si>
  <si>
    <t>Родионов Вячеслав(2ю),                           Шихалев Артем(3),                                Седнева Софья(1ю),                        Родионов Владислав(3)</t>
  </si>
  <si>
    <t>Горбунов Дмитрий (3),                           Куренков Артем (б/р),                              Чистяков Степан(3),                        Александрова Анастасия (3)</t>
  </si>
  <si>
    <t>Бутко Мария(3),                                  Мезенцев Владислав(3),                                  Бурулев Иван(3ю),                                 Валейко Дарья(3ю)</t>
  </si>
  <si>
    <t>Гордиевский Сергей(2ю),                                  Кузенков Алексей(1ю),                               Ратников Матвей(б/р),                         Скворцова Евгения(3)</t>
  </si>
  <si>
    <t>Дундукова Кристина (б/р),                                Смагин Илья(1ю),                            Николаев Владислав (1ю),                            Васильев Денис(б/р)</t>
  </si>
  <si>
    <t>Ловчикова Елена(3ю),                                Кривощеков Иван(3ю),                              Пашнина Татьяна(3ю),                        Шкурихина Елена(3)</t>
  </si>
  <si>
    <t>Отто Константин(2ю),                               Ступко Захар(2ю),                               Данилова Евгения(2ю),                         Корнилова Полина(2ю)</t>
  </si>
  <si>
    <t>Кабанов Никита(2ю),                              Бомке Валерия(2ю),                         Панихидин Влад(2ю),                            Латипов Сергей(б/р)</t>
  </si>
  <si>
    <t>Захватов Никита(3ю),                                 Парфёнов Никита(3ю),                             Бернацкий Михаил(б/р),                         Горькая Дарья(3ю)</t>
  </si>
  <si>
    <t>Шепунов Сергей(2ю),                                Кабиров Сергей(б/р),                               Дружков Андрей(б/р),                         Тузова Екатерина(б/р)</t>
  </si>
  <si>
    <t>Рязанов Александр(3ю),                               Горькая Арина(б/р),                               Вольская Яна(3ю),                             Глущенко Екатерина(б/р)</t>
  </si>
  <si>
    <t>Кузьмин Владислав(б/р),                                    Токмурзин Иван (б/р),                                 Фасеев Даниил (б/р),                             Никулина Екатерина (б/р)</t>
  </si>
  <si>
    <t>Александров Алексей(б/р),                                    Булаев Алексей(б/р),                                  Гриневич Алиса(б/р),                         Гриневич Лев(б/р)</t>
  </si>
  <si>
    <t>Сибирцева Юлия(б/р),                                     Расторгуева Александра(б/р),                                     Езовских Анастасия(б/р),                              Выползов Семён(б/р)</t>
  </si>
  <si>
    <t>Астахова Виктория(б/р),                                   Ахметзянов Евгений(б/р),                            Лебедев Кирилл(б/р),                              Шарафиев Михаил(б/р)</t>
  </si>
  <si>
    <t>Караваева Александра(б/р),                                      Долгушин Владимир(б/р),                              Картушин Денис(б/р),                       Рязанцев Денис(б/р)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</si>
</sst>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[$-F400]h:mm:ss\ AM/PM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20" fontId="0" fillId="0" borderId="0" xfId="0" applyNumberFormat="1" applyFont="1" applyFill="1" applyAlignment="1">
      <alignment wrapText="1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wrapText="1"/>
    </xf>
    <xf numFmtId="0" fontId="20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2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%201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Управление по физической культуре, спорту и туризму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</v>
          </cell>
        </row>
        <row r="25">
          <cell r="C25" t="str">
            <v>Первенство г.Челябинска по спортивному туризму на дистанции - лыжной среди обучающихся и воспитанников образовательных учреждений</v>
          </cell>
        </row>
        <row r="26">
          <cell r="C26" t="str">
            <v>15 марта 2015 года</v>
          </cell>
        </row>
        <row r="27">
          <cell r="C27" t="str">
            <v>г.Челябинск, Шершневский лесопарк, ЦПКиО им.Ю.А.Гагарина</v>
          </cell>
        </row>
        <row r="29">
          <cell r="C29" t="str">
            <v>С.В. Герасимов, СС1К, г. Челябинск</v>
          </cell>
        </row>
        <row r="30">
          <cell r="C30" t="str">
            <v>В.Л. Дубинкина, СС3К, г. Челябинск</v>
          </cell>
        </row>
        <row r="31">
          <cell r="C31" t="str">
            <v>М.Н. Осипова, СС1К, г. Челябинск</v>
          </cell>
        </row>
        <row r="32">
          <cell r="C32" t="str">
            <v>Е.Н. Осипова, СС1К, г. Челябинск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М/ДЧ (8-9)_1 </v>
          </cell>
          <cell r="D46" t="str">
            <v>МАЛЬЧИКИ/ДЕВОЧКИ 8-9 лет</v>
          </cell>
          <cell r="E46" t="str">
            <v>МАЛЬЧИКИ 8-9 лет</v>
          </cell>
          <cell r="F46" t="str">
            <v>ДЕВОЧКИ 8-9 лет</v>
          </cell>
          <cell r="M46">
            <v>8</v>
          </cell>
          <cell r="N46">
            <v>9</v>
          </cell>
          <cell r="P46" t="str">
            <v>б/р</v>
          </cell>
          <cell r="Q46">
            <v>0</v>
          </cell>
        </row>
        <row r="47">
          <cell r="C47" t="str">
            <v>М/ДЧ (10-11)_1</v>
          </cell>
          <cell r="D47" t="str">
            <v>МАЛЬЧИКИ/ДЕВОЧКИ 10-11 лет</v>
          </cell>
          <cell r="E47" t="str">
            <v>МАЛЬЧИКИ 10-11 лет</v>
          </cell>
          <cell r="F47" t="str">
            <v>ДЕВОЧКИ 10-11 лет</v>
          </cell>
          <cell r="M47">
            <v>10</v>
          </cell>
          <cell r="N47">
            <v>11</v>
          </cell>
          <cell r="P47" t="str">
            <v>б/р</v>
          </cell>
          <cell r="Q47">
            <v>0</v>
          </cell>
        </row>
        <row r="48">
          <cell r="C48" t="str">
            <v>М/ДЧ (12-13)_1</v>
          </cell>
          <cell r="D48" t="str">
            <v>МАЛЬЧИКИ/ДЕВОЧКИ 12-13 лет</v>
          </cell>
          <cell r="E48" t="str">
            <v>МАЛЬЧИКИ 12-13 лет</v>
          </cell>
          <cell r="F48" t="str">
            <v>ДЕВОЧКИ 12-13 лет</v>
          </cell>
          <cell r="M48">
            <v>10</v>
          </cell>
          <cell r="N48">
            <v>13</v>
          </cell>
          <cell r="P48" t="str">
            <v>б/р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лыжная</v>
          </cell>
          <cell r="F108" t="str">
            <v>ЛИЧКА</v>
          </cell>
        </row>
        <row r="109">
          <cell r="D109" t="str">
            <v>дистанция - лыжная - связка</v>
          </cell>
          <cell r="F109" t="str">
            <v>СВЯЗКИ</v>
          </cell>
        </row>
        <row r="110">
          <cell r="D110" t="str">
            <v>дистанция - 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12.1</v>
          </cell>
          <cell r="B2" t="str">
            <v>"УРМАН-1", МБОУ СОШ № 17 г.Челябинска</v>
          </cell>
          <cell r="C2" t="str">
            <v>Челябинск</v>
          </cell>
          <cell r="D2" t="str">
            <v>Попов Дмитрий Юрьевич</v>
          </cell>
          <cell r="E2" t="str">
            <v>12.1</v>
          </cell>
          <cell r="F2">
            <v>1</v>
          </cell>
          <cell r="H2" t="str">
            <v>Бисяев Илья</v>
          </cell>
          <cell r="I2" t="str">
            <v>09.06.2002</v>
          </cell>
          <cell r="J2" t="str">
            <v>б/р</v>
          </cell>
          <cell r="K2" t="str">
            <v>м</v>
          </cell>
          <cell r="L2" t="str">
            <v>МАЛ/ДЕВЧ_3</v>
          </cell>
          <cell r="N2">
            <v>1</v>
          </cell>
          <cell r="O2" t="str">
            <v/>
          </cell>
          <cell r="Q2">
            <v>0</v>
          </cell>
          <cell r="R2">
            <v>2002</v>
          </cell>
          <cell r="U2" t="str">
            <v/>
          </cell>
          <cell r="V2" t="str">
            <v>да</v>
          </cell>
        </row>
        <row r="3">
          <cell r="A3" t="str">
            <v>12.2</v>
          </cell>
          <cell r="B3" t="str">
            <v>"УРМАН-1", МБОУ СОШ № 17 г.Челябинска</v>
          </cell>
          <cell r="C3" t="str">
            <v>Челябинск</v>
          </cell>
          <cell r="D3" t="str">
            <v>Попов Дмитрий Юрьевич</v>
          </cell>
          <cell r="E3" t="str">
            <v>12.2</v>
          </cell>
          <cell r="F3">
            <v>2</v>
          </cell>
          <cell r="H3" t="str">
            <v>Куренков Артем</v>
          </cell>
          <cell r="I3" t="str">
            <v>03.06.2002</v>
          </cell>
          <cell r="J3" t="str">
            <v>б/р</v>
          </cell>
          <cell r="K3" t="str">
            <v>м</v>
          </cell>
          <cell r="L3" t="str">
            <v>МАЛ/ДЕВЧ_3</v>
          </cell>
          <cell r="N3">
            <v>1</v>
          </cell>
          <cell r="O3" t="str">
            <v/>
          </cell>
          <cell r="Q3">
            <v>0</v>
          </cell>
          <cell r="R3">
            <v>2002</v>
          </cell>
          <cell r="U3" t="str">
            <v/>
          </cell>
          <cell r="V3" t="str">
            <v>да</v>
          </cell>
        </row>
        <row r="4">
          <cell r="A4" t="str">
            <v>12.3</v>
          </cell>
          <cell r="B4" t="str">
            <v>"УРМАН-1", МБОУ СОШ № 17 г.Челябинска</v>
          </cell>
          <cell r="C4" t="str">
            <v>Челябинск</v>
          </cell>
          <cell r="D4" t="str">
            <v>Попов Дмитрий Юрьевич</v>
          </cell>
          <cell r="E4" t="str">
            <v>12.3</v>
          </cell>
          <cell r="F4">
            <v>3</v>
          </cell>
          <cell r="H4" t="str">
            <v>Токмурзин Иван</v>
          </cell>
          <cell r="I4" t="str">
            <v>13.06.2002</v>
          </cell>
          <cell r="J4" t="str">
            <v>б/р</v>
          </cell>
          <cell r="K4" t="str">
            <v>м</v>
          </cell>
          <cell r="L4" t="str">
            <v>МАЛ/ДЕВЧ_3</v>
          </cell>
          <cell r="N4">
            <v>1</v>
          </cell>
          <cell r="O4" t="str">
            <v/>
          </cell>
          <cell r="Q4">
            <v>0</v>
          </cell>
          <cell r="R4">
            <v>2002</v>
          </cell>
          <cell r="U4" t="str">
            <v/>
          </cell>
          <cell r="V4" t="str">
            <v>да</v>
          </cell>
        </row>
        <row r="5">
          <cell r="A5" t="str">
            <v>12.4</v>
          </cell>
          <cell r="B5" t="str">
            <v>"УРМАН-1", МБОУ СОШ № 17 г.Челябинска</v>
          </cell>
          <cell r="C5" t="str">
            <v>Челябинск</v>
          </cell>
          <cell r="D5" t="str">
            <v>Попов Дмитрий Юрьевич</v>
          </cell>
          <cell r="E5" t="str">
            <v>12.4</v>
          </cell>
          <cell r="F5">
            <v>4</v>
          </cell>
          <cell r="H5" t="str">
            <v>Фасеев Даниил</v>
          </cell>
          <cell r="I5" t="str">
            <v>25.08.2002</v>
          </cell>
          <cell r="J5" t="str">
            <v>б/р</v>
          </cell>
          <cell r="K5" t="str">
            <v>м</v>
          </cell>
          <cell r="L5" t="str">
            <v>МАЛ/ДЕВЧ_3</v>
          </cell>
          <cell r="N5">
            <v>1</v>
          </cell>
          <cell r="O5" t="str">
            <v/>
          </cell>
          <cell r="Q5">
            <v>0</v>
          </cell>
          <cell r="R5">
            <v>2002</v>
          </cell>
          <cell r="U5" t="str">
            <v/>
          </cell>
          <cell r="V5" t="str">
            <v>да</v>
          </cell>
        </row>
        <row r="6">
          <cell r="A6" t="str">
            <v>12.5</v>
          </cell>
          <cell r="B6" t="str">
            <v>"УРМАН-1", МБОУ СОШ № 17 г.Челябинска</v>
          </cell>
          <cell r="C6" t="str">
            <v>Челябинск</v>
          </cell>
          <cell r="D6" t="str">
            <v>Попов Дмитрий Юрьевич</v>
          </cell>
          <cell r="E6" t="str">
            <v>12.5</v>
          </cell>
          <cell r="F6">
            <v>5</v>
          </cell>
          <cell r="H6" t="str">
            <v>Кузьмин Владислав</v>
          </cell>
          <cell r="I6" t="str">
            <v>24.04.2002</v>
          </cell>
          <cell r="J6" t="str">
            <v>б/р</v>
          </cell>
          <cell r="K6" t="str">
            <v>м</v>
          </cell>
          <cell r="L6" t="str">
            <v>МАЛ/ДЕВЧ_3</v>
          </cell>
          <cell r="N6">
            <v>1</v>
          </cell>
          <cell r="O6" t="str">
            <v/>
          </cell>
          <cell r="Q6">
            <v>0</v>
          </cell>
          <cell r="R6">
            <v>2002</v>
          </cell>
          <cell r="U6" t="str">
            <v/>
          </cell>
          <cell r="V6" t="str">
            <v>да</v>
          </cell>
        </row>
        <row r="7">
          <cell r="A7" t="str">
            <v>15.1</v>
          </cell>
          <cell r="B7" t="str">
            <v>"Феникс" МБУ ДОД ЦВР "Истоки" </v>
          </cell>
          <cell r="C7" t="str">
            <v>Челябинск</v>
          </cell>
          <cell r="D7" t="str">
            <v>Голенков Сергей Григорьевич</v>
          </cell>
          <cell r="E7" t="str">
            <v>15.1</v>
          </cell>
          <cell r="F7">
            <v>1</v>
          </cell>
          <cell r="H7" t="str">
            <v>Александров Алексей</v>
          </cell>
          <cell r="I7" t="str">
            <v>23.07.2003</v>
          </cell>
          <cell r="J7" t="str">
            <v>б/р</v>
          </cell>
          <cell r="K7" t="str">
            <v>м</v>
          </cell>
          <cell r="L7" t="str">
            <v>МАЛ/ДЕВЧ_3</v>
          </cell>
          <cell r="N7">
            <v>1</v>
          </cell>
          <cell r="O7" t="str">
            <v/>
          </cell>
          <cell r="Q7">
            <v>0</v>
          </cell>
          <cell r="R7">
            <v>2003</v>
          </cell>
          <cell r="U7" t="str">
            <v/>
          </cell>
          <cell r="V7" t="str">
            <v>да</v>
          </cell>
        </row>
        <row r="8">
          <cell r="A8" t="str">
            <v>15.2</v>
          </cell>
          <cell r="B8" t="str">
            <v>"Феникс" МБУ ДОД ЦВР "Истоки" </v>
          </cell>
          <cell r="C8" t="str">
            <v>Челябинск</v>
          </cell>
          <cell r="D8" t="str">
            <v>Голенков Сергей Григорьевич</v>
          </cell>
          <cell r="E8" t="str">
            <v>15.2</v>
          </cell>
          <cell r="F8">
            <v>2</v>
          </cell>
          <cell r="H8" t="str">
            <v>Гриневич Алиса</v>
          </cell>
          <cell r="I8" t="str">
            <v>17.06.2005</v>
          </cell>
          <cell r="J8" t="str">
            <v>б/р</v>
          </cell>
          <cell r="K8" t="str">
            <v>ж</v>
          </cell>
          <cell r="L8" t="str">
            <v>МАЛ/ДЕВЧ_2</v>
          </cell>
          <cell r="N8">
            <v>1</v>
          </cell>
          <cell r="O8" t="str">
            <v/>
          </cell>
          <cell r="Q8">
            <v>0</v>
          </cell>
          <cell r="R8">
            <v>2005</v>
          </cell>
          <cell r="U8" t="str">
            <v/>
          </cell>
          <cell r="V8" t="str">
            <v>да</v>
          </cell>
        </row>
        <row r="9">
          <cell r="A9" t="str">
            <v>15.3</v>
          </cell>
          <cell r="B9" t="str">
            <v>"Феникс" МБУ ДОД ЦВР "Истоки" </v>
          </cell>
          <cell r="C9" t="str">
            <v>Челябинск</v>
          </cell>
          <cell r="D9" t="str">
            <v>Голенков Сергей Григорьевич</v>
          </cell>
          <cell r="E9" t="str">
            <v>15.3</v>
          </cell>
          <cell r="F9">
            <v>3</v>
          </cell>
          <cell r="H9" t="str">
            <v>Гриневич Лев</v>
          </cell>
          <cell r="I9" t="str">
            <v>18.02.2003</v>
          </cell>
          <cell r="J9" t="str">
            <v>б/р</v>
          </cell>
          <cell r="K9" t="str">
            <v>м</v>
          </cell>
          <cell r="L9" t="str">
            <v>МАЛ/ДЕВЧ_3</v>
          </cell>
          <cell r="N9">
            <v>1</v>
          </cell>
          <cell r="O9" t="str">
            <v/>
          </cell>
          <cell r="Q9">
            <v>0</v>
          </cell>
          <cell r="R9">
            <v>2003</v>
          </cell>
          <cell r="U9" t="str">
            <v/>
          </cell>
          <cell r="V9" t="str">
            <v>да</v>
          </cell>
        </row>
        <row r="10">
          <cell r="A10" t="str">
            <v>15.4</v>
          </cell>
          <cell r="B10" t="str">
            <v>"Феникс" МБУ ДОД ЦВР "Истоки" </v>
          </cell>
          <cell r="C10" t="str">
            <v>Челябинск</v>
          </cell>
          <cell r="D10" t="str">
            <v>Голенков Сергей Григорьевич</v>
          </cell>
          <cell r="E10" t="str">
            <v>15.4</v>
          </cell>
          <cell r="F10">
            <v>4</v>
          </cell>
          <cell r="H10" t="str">
            <v>Кривоносов Алексей</v>
          </cell>
          <cell r="I10" t="str">
            <v>05.09.2002</v>
          </cell>
          <cell r="J10" t="str">
            <v>б/р</v>
          </cell>
          <cell r="K10" t="str">
            <v>м</v>
          </cell>
          <cell r="L10" t="str">
            <v>МАЛ/ДЕВЧ_3</v>
          </cell>
          <cell r="N10">
            <v>1</v>
          </cell>
          <cell r="O10" t="str">
            <v/>
          </cell>
          <cell r="Q10">
            <v>0</v>
          </cell>
          <cell r="R10">
            <v>2002</v>
          </cell>
          <cell r="U10" t="str">
            <v/>
          </cell>
          <cell r="V10" t="str">
            <v>да</v>
          </cell>
        </row>
        <row r="11">
          <cell r="A11" t="str">
            <v>5.1</v>
          </cell>
          <cell r="B11" t="str">
            <v>Копейск</v>
          </cell>
          <cell r="C11" t="str">
            <v>Копейск</v>
          </cell>
          <cell r="D11" t="str">
            <v>Просвирина Галина Ивановна</v>
          </cell>
          <cell r="E11" t="str">
            <v>5.1</v>
          </cell>
          <cell r="F11">
            <v>1</v>
          </cell>
          <cell r="H11" t="str">
            <v>Кочнева Мария</v>
          </cell>
          <cell r="I11" t="str">
            <v>18.03.2005</v>
          </cell>
          <cell r="J11" t="str">
            <v>б/р</v>
          </cell>
          <cell r="K11" t="str">
            <v>ж</v>
          </cell>
          <cell r="L11" t="str">
            <v>МАЛ/ДЕВЧ_2</v>
          </cell>
          <cell r="N11">
            <v>1</v>
          </cell>
          <cell r="O11" t="str">
            <v/>
          </cell>
          <cell r="Q11">
            <v>0</v>
          </cell>
          <cell r="R11">
            <v>2005</v>
          </cell>
          <cell r="U11" t="str">
            <v/>
          </cell>
          <cell r="V11" t="str">
            <v>да</v>
          </cell>
        </row>
        <row r="12">
          <cell r="A12" t="str">
            <v>5.2</v>
          </cell>
          <cell r="B12" t="str">
            <v>Копейск</v>
          </cell>
          <cell r="C12" t="str">
            <v>Копейск</v>
          </cell>
          <cell r="D12" t="str">
            <v>Просвирина Галина Ивановна</v>
          </cell>
          <cell r="E12" t="str">
            <v>5.2</v>
          </cell>
          <cell r="F12">
            <v>2</v>
          </cell>
          <cell r="H12" t="str">
            <v>Неладнов Егор</v>
          </cell>
          <cell r="I12" t="str">
            <v>12.11.2003</v>
          </cell>
          <cell r="J12" t="str">
            <v>б/р</v>
          </cell>
          <cell r="K12" t="str">
            <v>м</v>
          </cell>
          <cell r="L12" t="str">
            <v>МАЛ/ДЕВЧ_3</v>
          </cell>
          <cell r="N12">
            <v>1</v>
          </cell>
          <cell r="O12" t="str">
            <v/>
          </cell>
          <cell r="Q12">
            <v>0</v>
          </cell>
          <cell r="R12">
            <v>2003</v>
          </cell>
          <cell r="U12" t="str">
            <v/>
          </cell>
          <cell r="V12" t="str">
            <v>да</v>
          </cell>
        </row>
        <row r="13">
          <cell r="A13" t="str">
            <v>5.3</v>
          </cell>
          <cell r="B13" t="str">
            <v>Копейск</v>
          </cell>
          <cell r="C13" t="str">
            <v>Копейск</v>
          </cell>
          <cell r="D13" t="str">
            <v>Просвирина Галина Ивановна</v>
          </cell>
          <cell r="E13" t="str">
            <v>5.3</v>
          </cell>
          <cell r="F13">
            <v>3</v>
          </cell>
          <cell r="H13" t="str">
            <v>Ровков Алексей</v>
          </cell>
          <cell r="I13" t="str">
            <v>01.01.2004</v>
          </cell>
          <cell r="J13" t="str">
            <v>б/р</v>
          </cell>
          <cell r="K13" t="str">
            <v>м</v>
          </cell>
          <cell r="L13" t="str">
            <v>МАЛ/ДЕВЧ_2</v>
          </cell>
          <cell r="N13">
            <v>1</v>
          </cell>
          <cell r="O13" t="str">
            <v/>
          </cell>
          <cell r="Q13">
            <v>0</v>
          </cell>
          <cell r="R13">
            <v>2004</v>
          </cell>
          <cell r="U13" t="str">
            <v/>
          </cell>
          <cell r="V13" t="str">
            <v>да</v>
          </cell>
        </row>
        <row r="14">
          <cell r="A14" t="str">
            <v>5.5</v>
          </cell>
          <cell r="B14" t="str">
            <v>Копейск</v>
          </cell>
          <cell r="C14" t="str">
            <v>Копейск</v>
          </cell>
          <cell r="D14" t="str">
            <v>Просвирина Галина Ивановна</v>
          </cell>
          <cell r="E14" t="str">
            <v>5.5</v>
          </cell>
          <cell r="F14">
            <v>5</v>
          </cell>
          <cell r="H14" t="str">
            <v>Лукьянова Елена</v>
          </cell>
          <cell r="I14" t="str">
            <v>16.05.2003</v>
          </cell>
          <cell r="J14" t="str">
            <v>б/р</v>
          </cell>
          <cell r="K14" t="str">
            <v>ж</v>
          </cell>
          <cell r="L14" t="str">
            <v>МАЛ/ДЕВЧ_3</v>
          </cell>
          <cell r="N14">
            <v>1</v>
          </cell>
          <cell r="O14" t="str">
            <v/>
          </cell>
          <cell r="Q14">
            <v>0</v>
          </cell>
          <cell r="R14">
            <v>2003</v>
          </cell>
          <cell r="U14" t="str">
            <v/>
          </cell>
          <cell r="V14" t="str">
            <v>да</v>
          </cell>
        </row>
        <row r="15">
          <cell r="A15" t="str">
            <v>10.2</v>
          </cell>
          <cell r="B15" t="str">
            <v>МАОУ гимназия № 100</v>
          </cell>
          <cell r="C15" t="str">
            <v>Челябинск</v>
          </cell>
          <cell r="D15" t="str">
            <v>Трушникова Валентина Ивановна</v>
          </cell>
          <cell r="E15" t="str">
            <v>10.2</v>
          </cell>
          <cell r="F15">
            <v>2</v>
          </cell>
          <cell r="H15" t="str">
            <v>Картушин Денис</v>
          </cell>
          <cell r="I15" t="str">
            <v>21.05.2003</v>
          </cell>
          <cell r="J15" t="str">
            <v>б/р</v>
          </cell>
          <cell r="K15" t="str">
            <v>м</v>
          </cell>
          <cell r="L15" t="str">
            <v>МАЛ/ДЕВЧ_3</v>
          </cell>
          <cell r="N15">
            <v>1</v>
          </cell>
          <cell r="O15" t="str">
            <v/>
          </cell>
          <cell r="Q15">
            <v>0</v>
          </cell>
          <cell r="R15">
            <v>2003</v>
          </cell>
          <cell r="U15" t="str">
            <v/>
          </cell>
          <cell r="V15" t="str">
            <v>да</v>
          </cell>
        </row>
        <row r="16">
          <cell r="A16" t="str">
            <v>10.5</v>
          </cell>
          <cell r="B16" t="str">
            <v>МАОУ гимназия № 100</v>
          </cell>
          <cell r="C16" t="str">
            <v>Челябинск</v>
          </cell>
          <cell r="D16" t="str">
            <v>Трушникова Валентина Ивановна</v>
          </cell>
          <cell r="E16" t="str">
            <v>10.5</v>
          </cell>
          <cell r="F16">
            <v>5</v>
          </cell>
          <cell r="H16" t="str">
            <v>Хисамудинов Никита</v>
          </cell>
          <cell r="I16" t="str">
            <v>26.09.2002</v>
          </cell>
          <cell r="J16" t="str">
            <v>2ю</v>
          </cell>
          <cell r="K16" t="str">
            <v>м</v>
          </cell>
          <cell r="L16" t="str">
            <v>МАЛ/ДЕВЧ_3</v>
          </cell>
          <cell r="N16">
            <v>1</v>
          </cell>
          <cell r="O16" t="str">
            <v/>
          </cell>
          <cell r="Q16">
            <v>0.3</v>
          </cell>
          <cell r="R16">
            <v>2002</v>
          </cell>
          <cell r="U16" t="str">
            <v/>
          </cell>
          <cell r="V16" t="str">
            <v>да</v>
          </cell>
        </row>
        <row r="17">
          <cell r="A17" t="str">
            <v>10.6</v>
          </cell>
          <cell r="B17" t="str">
            <v>МАОУ гимназия № 100</v>
          </cell>
          <cell r="C17" t="str">
            <v>Челябинск</v>
          </cell>
          <cell r="D17" t="str">
            <v>Трушникова Валентина Ивановна</v>
          </cell>
          <cell r="E17" t="str">
            <v>10.6</v>
          </cell>
          <cell r="F17">
            <v>6</v>
          </cell>
          <cell r="H17" t="str">
            <v>Никитенкова Ульяна</v>
          </cell>
          <cell r="I17" t="str">
            <v>05.02.2004</v>
          </cell>
          <cell r="J17" t="str">
            <v>б/р</v>
          </cell>
          <cell r="K17" t="str">
            <v>ж</v>
          </cell>
          <cell r="L17" t="str">
            <v>МАЛ/ДЕВЧ_2</v>
          </cell>
          <cell r="N17">
            <v>1</v>
          </cell>
          <cell r="O17" t="str">
            <v/>
          </cell>
          <cell r="Q17">
            <v>0</v>
          </cell>
          <cell r="R17">
            <v>2004</v>
          </cell>
          <cell r="U17" t="str">
            <v/>
          </cell>
          <cell r="V17" t="str">
            <v>да</v>
          </cell>
        </row>
        <row r="18">
          <cell r="A18" t="str">
            <v>10.7</v>
          </cell>
          <cell r="B18" t="str">
            <v>МАОУ гимназия № 100</v>
          </cell>
          <cell r="C18" t="str">
            <v>Челябинск</v>
          </cell>
          <cell r="D18" t="str">
            <v>Трушникова Валентина Ивановна</v>
          </cell>
          <cell r="E18" t="str">
            <v>10.7</v>
          </cell>
          <cell r="F18">
            <v>7</v>
          </cell>
          <cell r="H18" t="str">
            <v>Корниенко Ирина</v>
          </cell>
          <cell r="I18" t="str">
            <v>05.12.2002</v>
          </cell>
          <cell r="J18" t="str">
            <v>б/р</v>
          </cell>
          <cell r="K18" t="str">
            <v>ж</v>
          </cell>
          <cell r="L18" t="str">
            <v>МАЛ/ДЕВЧ_3</v>
          </cell>
          <cell r="N18">
            <v>1</v>
          </cell>
          <cell r="O18" t="str">
            <v/>
          </cell>
          <cell r="Q18">
            <v>0</v>
          </cell>
          <cell r="R18">
            <v>2002</v>
          </cell>
          <cell r="U18" t="str">
            <v/>
          </cell>
          <cell r="V18" t="str">
            <v>да</v>
          </cell>
        </row>
        <row r="19">
          <cell r="A19" t="str">
            <v>10.11</v>
          </cell>
          <cell r="B19" t="str">
            <v>МАОУ гимназия № 100</v>
          </cell>
          <cell r="C19" t="str">
            <v>Челябинск</v>
          </cell>
          <cell r="D19" t="str">
            <v>Трушникова Валентина Ивановна</v>
          </cell>
          <cell r="E19" t="str">
            <v>10.11</v>
          </cell>
          <cell r="F19">
            <v>11</v>
          </cell>
          <cell r="H19" t="str">
            <v>Гнедкова Екатерина</v>
          </cell>
          <cell r="I19" t="str">
            <v>03.12.2003</v>
          </cell>
          <cell r="J19" t="str">
            <v>б/р</v>
          </cell>
          <cell r="K19" t="str">
            <v>ж</v>
          </cell>
          <cell r="L19" t="str">
            <v>МАЛ/ДЕВЧ_3</v>
          </cell>
          <cell r="N19">
            <v>1</v>
          </cell>
          <cell r="O19" t="str">
            <v/>
          </cell>
          <cell r="Q19">
            <v>0</v>
          </cell>
          <cell r="R19">
            <v>2003</v>
          </cell>
          <cell r="U19" t="str">
            <v/>
          </cell>
          <cell r="V19" t="str">
            <v>да</v>
          </cell>
        </row>
        <row r="20">
          <cell r="A20" t="str">
            <v>10.13</v>
          </cell>
          <cell r="B20" t="str">
            <v>МАОУ гимназия № 100</v>
          </cell>
          <cell r="C20" t="str">
            <v>Челябинск</v>
          </cell>
          <cell r="D20" t="str">
            <v>Трушникова Валентина Ивановна</v>
          </cell>
          <cell r="E20" t="str">
            <v>10.13</v>
          </cell>
          <cell r="F20">
            <v>13</v>
          </cell>
          <cell r="H20" t="str">
            <v>Колесников Ярослав</v>
          </cell>
          <cell r="I20" t="str">
            <v>09.08.2003</v>
          </cell>
          <cell r="J20" t="str">
            <v>б/р</v>
          </cell>
          <cell r="K20" t="str">
            <v>м</v>
          </cell>
          <cell r="L20" t="str">
            <v>МАЛ/ДЕВЧ_3</v>
          </cell>
          <cell r="N20">
            <v>1</v>
          </cell>
          <cell r="O20" t="str">
            <v/>
          </cell>
          <cell r="Q20">
            <v>0</v>
          </cell>
          <cell r="R20">
            <v>2003</v>
          </cell>
          <cell r="U20" t="str">
            <v/>
          </cell>
          <cell r="V20" t="str">
            <v>да</v>
          </cell>
        </row>
        <row r="21">
          <cell r="A21" t="str">
            <v>10.16</v>
          </cell>
          <cell r="B21" t="str">
            <v>МАОУ гимназия № 100</v>
          </cell>
          <cell r="C21" t="str">
            <v>Челябинск</v>
          </cell>
          <cell r="D21" t="str">
            <v>Трушникова Валентина Ивановна</v>
          </cell>
          <cell r="E21" t="str">
            <v>10.16</v>
          </cell>
          <cell r="F21">
            <v>16</v>
          </cell>
          <cell r="H21" t="str">
            <v>Панихидин Владислав</v>
          </cell>
          <cell r="I21" t="str">
            <v>20.01.2002</v>
          </cell>
          <cell r="J21" t="str">
            <v>2ю</v>
          </cell>
          <cell r="K21" t="str">
            <v>м</v>
          </cell>
          <cell r="L21" t="str">
            <v>МАЛ/ДЕВЧ_3</v>
          </cell>
          <cell r="N21">
            <v>1</v>
          </cell>
          <cell r="Q21">
            <v>0.3</v>
          </cell>
          <cell r="R21">
            <v>2002</v>
          </cell>
          <cell r="U21" t="str">
            <v/>
          </cell>
          <cell r="V21" t="str">
            <v>да</v>
          </cell>
        </row>
        <row r="22">
          <cell r="A22" t="str">
            <v>4.1</v>
          </cell>
          <cell r="B22" t="str">
            <v>МАОУ ДОД ЦДЮТиЭ "Космос"</v>
          </cell>
          <cell r="C22" t="str">
            <v>Челябинск</v>
          </cell>
          <cell r="D22" t="str">
            <v>Швед Валентина Анатольевна</v>
          </cell>
          <cell r="E22" t="str">
            <v>4.1</v>
          </cell>
          <cell r="F22">
            <v>1</v>
          </cell>
          <cell r="H22" t="str">
            <v>Седнева Софья</v>
          </cell>
          <cell r="I22" t="str">
            <v>07.01.2003</v>
          </cell>
          <cell r="J22" t="str">
            <v>б/р</v>
          </cell>
          <cell r="K22" t="str">
            <v>ж</v>
          </cell>
          <cell r="L22" t="str">
            <v>МАЛ/ДЕВЧ_3</v>
          </cell>
          <cell r="N22">
            <v>1</v>
          </cell>
          <cell r="O22" t="str">
            <v/>
          </cell>
          <cell r="Q22">
            <v>0</v>
          </cell>
          <cell r="R22">
            <v>2003</v>
          </cell>
          <cell r="U22" t="str">
            <v/>
          </cell>
          <cell r="V22" t="str">
            <v>да</v>
          </cell>
        </row>
        <row r="23">
          <cell r="A23" t="str">
            <v>4.2</v>
          </cell>
          <cell r="B23" t="str">
            <v>МАОУ ДОД ЦДЮТиЭ "Космос"</v>
          </cell>
          <cell r="C23" t="str">
            <v>Челябинск</v>
          </cell>
          <cell r="D23" t="str">
            <v>Швед Валентина Анатольевна</v>
          </cell>
          <cell r="E23" t="str">
            <v>4.2</v>
          </cell>
          <cell r="F23">
            <v>2</v>
          </cell>
          <cell r="H23" t="str">
            <v>Пашнина Татьяна</v>
          </cell>
          <cell r="I23" t="str">
            <v>21.01.2004</v>
          </cell>
          <cell r="J23" t="str">
            <v>б/р</v>
          </cell>
          <cell r="K23" t="str">
            <v>ж</v>
          </cell>
          <cell r="L23" t="str">
            <v>МАЛ/ДЕВЧ_2</v>
          </cell>
          <cell r="N23">
            <v>1</v>
          </cell>
          <cell r="O23" t="str">
            <v/>
          </cell>
          <cell r="Q23">
            <v>0</v>
          </cell>
          <cell r="R23">
            <v>2004</v>
          </cell>
          <cell r="U23" t="str">
            <v/>
          </cell>
          <cell r="V23" t="str">
            <v>да</v>
          </cell>
        </row>
        <row r="24">
          <cell r="A24" t="str">
            <v>4.3</v>
          </cell>
          <cell r="B24" t="str">
            <v>МАОУ ДОД ЦДЮТиЭ "Космос"</v>
          </cell>
          <cell r="C24" t="str">
            <v>Челябинск</v>
          </cell>
          <cell r="D24" t="str">
            <v>Швед Валентина Анатольевна</v>
          </cell>
          <cell r="E24" t="str">
            <v>4.3</v>
          </cell>
          <cell r="F24">
            <v>3</v>
          </cell>
          <cell r="H24" t="str">
            <v>Шкурихина Елена</v>
          </cell>
          <cell r="I24" t="str">
            <v>30.04.2004</v>
          </cell>
          <cell r="J24" t="str">
            <v>б/р</v>
          </cell>
          <cell r="K24" t="str">
            <v>ж</v>
          </cell>
          <cell r="L24" t="str">
            <v>МАЛ/ДЕВЧ_2</v>
          </cell>
          <cell r="N24">
            <v>1</v>
          </cell>
          <cell r="O24" t="str">
            <v/>
          </cell>
          <cell r="Q24">
            <v>0</v>
          </cell>
          <cell r="R24">
            <v>2004</v>
          </cell>
          <cell r="U24" t="str">
            <v/>
          </cell>
          <cell r="V24" t="str">
            <v>да</v>
          </cell>
        </row>
        <row r="25">
          <cell r="A25" t="str">
            <v>4.4</v>
          </cell>
          <cell r="B25" t="str">
            <v>МАОУ ДОД ЦДЮТиЭ "Космос"</v>
          </cell>
          <cell r="C25" t="str">
            <v>Челябинск</v>
          </cell>
          <cell r="D25" t="str">
            <v>Швед Валентина Анатольевна</v>
          </cell>
          <cell r="E25" t="str">
            <v>4.4</v>
          </cell>
          <cell r="F25">
            <v>4</v>
          </cell>
          <cell r="H25" t="str">
            <v>Родионов Владислав</v>
          </cell>
          <cell r="I25" t="str">
            <v>19.07.2002</v>
          </cell>
          <cell r="J25" t="str">
            <v>б/р</v>
          </cell>
          <cell r="K25" t="str">
            <v>м</v>
          </cell>
          <cell r="L25" t="str">
            <v>МАЛ/ДЕВЧ_3</v>
          </cell>
          <cell r="N25">
            <v>1</v>
          </cell>
          <cell r="O25" t="str">
            <v/>
          </cell>
          <cell r="Q25">
            <v>0</v>
          </cell>
          <cell r="R25">
            <v>2002</v>
          </cell>
          <cell r="U25" t="str">
            <v/>
          </cell>
          <cell r="V25" t="str">
            <v>да</v>
          </cell>
        </row>
        <row r="26">
          <cell r="A26" t="str">
            <v>4.5</v>
          </cell>
          <cell r="B26" t="str">
            <v>МАОУ ДОД ЦДЮТиЭ "Космос"</v>
          </cell>
          <cell r="C26" t="str">
            <v>Челябинск</v>
          </cell>
          <cell r="D26" t="str">
            <v>Швед Валентина Анатольевна</v>
          </cell>
          <cell r="E26" t="str">
            <v>4.5</v>
          </cell>
          <cell r="F26">
            <v>5</v>
          </cell>
          <cell r="H26" t="str">
            <v>Родионов Вячеслав</v>
          </cell>
          <cell r="I26" t="str">
            <v>19.07.2002</v>
          </cell>
          <cell r="J26" t="str">
            <v>б/р</v>
          </cell>
          <cell r="K26" t="str">
            <v>м</v>
          </cell>
          <cell r="L26" t="str">
            <v>МАЛ/ДЕВЧ_3</v>
          </cell>
          <cell r="N26">
            <v>1</v>
          </cell>
          <cell r="O26" t="str">
            <v/>
          </cell>
          <cell r="Q26">
            <v>0</v>
          </cell>
          <cell r="R26">
            <v>2002</v>
          </cell>
          <cell r="U26" t="str">
            <v/>
          </cell>
          <cell r="V26" t="str">
            <v>да</v>
          </cell>
        </row>
        <row r="27">
          <cell r="A27" t="str">
            <v>4.6</v>
          </cell>
          <cell r="B27" t="str">
            <v>МАОУ ДОД ЦДЮТиЭ "Космос"</v>
          </cell>
          <cell r="C27" t="str">
            <v>Челябинск</v>
          </cell>
          <cell r="D27" t="str">
            <v>Швед Валентина Анатольевна</v>
          </cell>
          <cell r="E27" t="str">
            <v>4.6</v>
          </cell>
          <cell r="F27">
            <v>6</v>
          </cell>
          <cell r="H27" t="str">
            <v>Шихалев Артем</v>
          </cell>
          <cell r="I27" t="str">
            <v>28.06.2002</v>
          </cell>
          <cell r="J27" t="str">
            <v>III</v>
          </cell>
          <cell r="K27" t="str">
            <v>м</v>
          </cell>
          <cell r="L27" t="str">
            <v>МАЛ/ДЕВЧ_3</v>
          </cell>
          <cell r="N27">
            <v>1</v>
          </cell>
          <cell r="O27" t="str">
            <v/>
          </cell>
          <cell r="Q27">
            <v>1</v>
          </cell>
          <cell r="R27">
            <v>2002</v>
          </cell>
          <cell r="U27" t="str">
            <v/>
          </cell>
          <cell r="V27" t="str">
            <v>да</v>
          </cell>
        </row>
        <row r="28">
          <cell r="A28" t="str">
            <v>4.7</v>
          </cell>
          <cell r="B28" t="str">
            <v>МАОУ ДОД ЦДЮТиЭ "Космос"</v>
          </cell>
          <cell r="C28" t="str">
            <v>Челябинск</v>
          </cell>
          <cell r="D28" t="str">
            <v>Швед Валентина Анатольевна</v>
          </cell>
          <cell r="E28" t="str">
            <v>4.7</v>
          </cell>
          <cell r="F28">
            <v>7</v>
          </cell>
          <cell r="H28" t="str">
            <v>Бутко Мария</v>
          </cell>
          <cell r="I28" t="str">
            <v>06.03.2002</v>
          </cell>
          <cell r="J28" t="str">
            <v>III</v>
          </cell>
          <cell r="K28" t="str">
            <v>ж</v>
          </cell>
          <cell r="L28" t="str">
            <v>МАЛ/ДЕВЧ_3</v>
          </cell>
          <cell r="N28">
            <v>1</v>
          </cell>
          <cell r="O28" t="str">
            <v/>
          </cell>
          <cell r="Q28">
            <v>1</v>
          </cell>
          <cell r="R28">
            <v>2002</v>
          </cell>
          <cell r="U28" t="str">
            <v/>
          </cell>
          <cell r="V28" t="str">
            <v>да</v>
          </cell>
        </row>
        <row r="29">
          <cell r="A29" t="str">
            <v>7.1</v>
          </cell>
          <cell r="B29" t="str">
            <v>МАОУ ДОД ЦДЮТиЭ "Космос" г. Челябинск</v>
          </cell>
          <cell r="C29" t="str">
            <v>Челябинск</v>
          </cell>
          <cell r="D29" t="str">
            <v>Печенкина Ирина Сергеевна</v>
          </cell>
          <cell r="E29" t="str">
            <v>7.1</v>
          </cell>
          <cell r="F29">
            <v>1</v>
          </cell>
          <cell r="H29" t="str">
            <v>Рыскина Юлия</v>
          </cell>
          <cell r="I29" t="str">
            <v>20.05.2004</v>
          </cell>
          <cell r="J29" t="str">
            <v>б/р</v>
          </cell>
          <cell r="K29" t="str">
            <v>ж</v>
          </cell>
          <cell r="L29" t="str">
            <v>МАЛ/ДЕВЧ_2</v>
          </cell>
          <cell r="N29">
            <v>1</v>
          </cell>
          <cell r="O29" t="str">
            <v/>
          </cell>
          <cell r="Q29">
            <v>0</v>
          </cell>
          <cell r="R29">
            <v>2004</v>
          </cell>
          <cell r="U29" t="str">
            <v/>
          </cell>
          <cell r="V29" t="str">
            <v>да</v>
          </cell>
        </row>
        <row r="30">
          <cell r="A30" t="str">
            <v>7.2</v>
          </cell>
          <cell r="B30" t="str">
            <v>МАОУ ДОД ЦДЮТиЭ "Космос" г. Челябинск</v>
          </cell>
          <cell r="C30" t="str">
            <v>Челябинск</v>
          </cell>
          <cell r="D30" t="str">
            <v>Печенкина Ирина Сергеевна</v>
          </cell>
          <cell r="E30" t="str">
            <v>7.2</v>
          </cell>
          <cell r="F30">
            <v>2</v>
          </cell>
          <cell r="H30" t="str">
            <v>Котенев Дмитрий</v>
          </cell>
          <cell r="I30" t="str">
            <v>25.11.2004</v>
          </cell>
          <cell r="J30" t="str">
            <v>б/р</v>
          </cell>
          <cell r="K30" t="str">
            <v>м</v>
          </cell>
          <cell r="L30" t="str">
            <v>МАЛ/ДЕВЧ_2</v>
          </cell>
          <cell r="N30">
            <v>1</v>
          </cell>
          <cell r="O30" t="str">
            <v/>
          </cell>
          <cell r="Q30">
            <v>0</v>
          </cell>
          <cell r="R30">
            <v>2004</v>
          </cell>
          <cell r="U30" t="str">
            <v/>
          </cell>
          <cell r="V30" t="str">
            <v>да</v>
          </cell>
        </row>
        <row r="31">
          <cell r="A31" t="str">
            <v>7.6</v>
          </cell>
          <cell r="B31" t="str">
            <v>МАОУ ДОД ЦДЮТиЭ "Космос" г. Челябинск</v>
          </cell>
          <cell r="C31" t="str">
            <v>Челябинск</v>
          </cell>
          <cell r="D31" t="str">
            <v>Печенкина Ирина Сергеевна</v>
          </cell>
          <cell r="E31" t="str">
            <v>7.6</v>
          </cell>
          <cell r="F31">
            <v>6</v>
          </cell>
          <cell r="H31" t="str">
            <v>Мелехин Дмитрий</v>
          </cell>
          <cell r="I31" t="str">
            <v>05.11.2004</v>
          </cell>
          <cell r="J31" t="str">
            <v>б/р</v>
          </cell>
          <cell r="K31" t="str">
            <v>м</v>
          </cell>
          <cell r="L31" t="str">
            <v>МАЛ/ДЕВЧ_2</v>
          </cell>
          <cell r="N31">
            <v>1</v>
          </cell>
          <cell r="O31" t="str">
            <v/>
          </cell>
          <cell r="Q31">
            <v>0</v>
          </cell>
          <cell r="R31">
            <v>2004</v>
          </cell>
          <cell r="U31" t="str">
            <v/>
          </cell>
          <cell r="V31" t="str">
            <v>да</v>
          </cell>
        </row>
        <row r="32">
          <cell r="A32" t="str">
            <v>7.7</v>
          </cell>
          <cell r="B32" t="str">
            <v>МАОУ ДОД ЦДЮТиЭ "Космос" г. Челябинск</v>
          </cell>
          <cell r="C32" t="str">
            <v>Челябинск</v>
          </cell>
          <cell r="D32" t="str">
            <v>Печенкина Ирина Сергеевна</v>
          </cell>
          <cell r="E32" t="str">
            <v>7.7</v>
          </cell>
          <cell r="F32">
            <v>7</v>
          </cell>
          <cell r="H32" t="str">
            <v>Хайбуллин Тимур</v>
          </cell>
          <cell r="I32" t="str">
            <v>03.08.2004</v>
          </cell>
          <cell r="J32" t="str">
            <v>б/р</v>
          </cell>
          <cell r="K32" t="str">
            <v>м</v>
          </cell>
          <cell r="L32" t="str">
            <v>МАЛ/ДЕВЧ_2</v>
          </cell>
          <cell r="N32">
            <v>1</v>
          </cell>
          <cell r="O32" t="str">
            <v/>
          </cell>
          <cell r="Q32">
            <v>0</v>
          </cell>
          <cell r="R32">
            <v>2004</v>
          </cell>
          <cell r="U32" t="str">
            <v/>
          </cell>
          <cell r="V32" t="str">
            <v>да</v>
          </cell>
        </row>
        <row r="33">
          <cell r="A33" t="str">
            <v>7.8</v>
          </cell>
          <cell r="B33" t="str">
            <v>МАОУ ДОД ЦДЮТиЭ "Космос" г. Челябинск</v>
          </cell>
          <cell r="C33" t="str">
            <v>Челябинск</v>
          </cell>
          <cell r="D33" t="str">
            <v>Печенкина Ирина Сергеевна</v>
          </cell>
          <cell r="E33" t="str">
            <v>7.8</v>
          </cell>
          <cell r="F33">
            <v>8</v>
          </cell>
          <cell r="H33" t="str">
            <v>Гарифуллин Никита</v>
          </cell>
          <cell r="I33" t="str">
            <v>07.04.2004</v>
          </cell>
          <cell r="J33" t="str">
            <v>б/р</v>
          </cell>
          <cell r="K33" t="str">
            <v>м</v>
          </cell>
          <cell r="L33" t="str">
            <v>МАЛ/ДЕВЧ_2</v>
          </cell>
          <cell r="N33">
            <v>1</v>
          </cell>
          <cell r="O33" t="str">
            <v/>
          </cell>
          <cell r="Q33">
            <v>0</v>
          </cell>
          <cell r="R33">
            <v>2004</v>
          </cell>
          <cell r="U33" t="str">
            <v/>
          </cell>
          <cell r="V33" t="str">
            <v>да</v>
          </cell>
        </row>
        <row r="34">
          <cell r="A34" t="str">
            <v>7.9</v>
          </cell>
          <cell r="B34" t="str">
            <v>МАОУ ДОД ЦДЮТиЭ "Космос" г. Челябинск</v>
          </cell>
          <cell r="C34" t="str">
            <v>Челябинск</v>
          </cell>
          <cell r="D34" t="str">
            <v>Печенкина Ирина Сергеевна</v>
          </cell>
          <cell r="E34" t="str">
            <v>7.9</v>
          </cell>
          <cell r="F34">
            <v>9</v>
          </cell>
          <cell r="H34" t="str">
            <v>Савичев Ярослав</v>
          </cell>
          <cell r="I34" t="str">
            <v>17.07.2004</v>
          </cell>
          <cell r="J34" t="str">
            <v>б/р</v>
          </cell>
          <cell r="K34" t="str">
            <v>м</v>
          </cell>
          <cell r="L34" t="str">
            <v>МАЛ/ДЕВЧ_2</v>
          </cell>
          <cell r="N34">
            <v>1</v>
          </cell>
          <cell r="O34" t="str">
            <v/>
          </cell>
          <cell r="Q34">
            <v>0</v>
          </cell>
          <cell r="R34">
            <v>2004</v>
          </cell>
          <cell r="U34" t="str">
            <v/>
          </cell>
          <cell r="V34" t="str">
            <v>да</v>
          </cell>
        </row>
        <row r="35">
          <cell r="A35" t="str">
            <v>7.12</v>
          </cell>
          <cell r="B35" t="str">
            <v>МАОУ ДОД ЦДЮТиЭ "Космос" г. Челябинск</v>
          </cell>
          <cell r="C35" t="str">
            <v>Челябинск</v>
          </cell>
          <cell r="D35" t="str">
            <v>Печенкина Ирина Сергеевна</v>
          </cell>
          <cell r="E35" t="str">
            <v>7.12</v>
          </cell>
          <cell r="F35">
            <v>12</v>
          </cell>
          <cell r="H35" t="str">
            <v>Коптев Данил</v>
          </cell>
          <cell r="I35" t="str">
            <v>21.11.2004</v>
          </cell>
          <cell r="J35" t="str">
            <v>б/р</v>
          </cell>
          <cell r="K35" t="str">
            <v>м</v>
          </cell>
          <cell r="L35" t="str">
            <v>МАЛ/ДЕВЧ_2</v>
          </cell>
          <cell r="N35">
            <v>1</v>
          </cell>
          <cell r="O35" t="str">
            <v/>
          </cell>
          <cell r="Q35">
            <v>0</v>
          </cell>
          <cell r="R35">
            <v>2004</v>
          </cell>
          <cell r="U35" t="str">
            <v/>
          </cell>
          <cell r="V35" t="str">
            <v>да</v>
          </cell>
        </row>
        <row r="36">
          <cell r="A36" t="str">
            <v>7.13</v>
          </cell>
          <cell r="B36" t="str">
            <v>МАОУ ДОД ЦДЮТиЭ "Космос" г. Челябинск</v>
          </cell>
          <cell r="C36" t="str">
            <v>Челябинск</v>
          </cell>
          <cell r="D36" t="str">
            <v>Печенкина Ирина Сергеевна</v>
          </cell>
          <cell r="E36" t="str">
            <v>7.13</v>
          </cell>
          <cell r="F36">
            <v>13</v>
          </cell>
          <cell r="H36" t="str">
            <v>Милишев Никита</v>
          </cell>
          <cell r="I36" t="str">
            <v>29.03.2004</v>
          </cell>
          <cell r="J36" t="str">
            <v>б/р</v>
          </cell>
          <cell r="K36" t="str">
            <v>м</v>
          </cell>
          <cell r="L36" t="str">
            <v>МАЛ/ДЕВЧ_2</v>
          </cell>
          <cell r="N36">
            <v>1</v>
          </cell>
          <cell r="O36" t="str">
            <v/>
          </cell>
          <cell r="Q36">
            <v>0</v>
          </cell>
          <cell r="R36">
            <v>2004</v>
          </cell>
          <cell r="U36" t="str">
            <v/>
          </cell>
          <cell r="V36" t="str">
            <v>да</v>
          </cell>
        </row>
        <row r="37">
          <cell r="A37" t="str">
            <v>16.1</v>
          </cell>
          <cell r="B37" t="str">
            <v>МАОУ ДОД ЦДЮТиЭ "Космос" г.Челябинск</v>
          </cell>
          <cell r="C37" t="str">
            <v>Челябинск</v>
          </cell>
          <cell r="D37" t="str">
            <v>Фаезов Расуль Фнунович</v>
          </cell>
          <cell r="E37" t="str">
            <v>16.1</v>
          </cell>
          <cell r="F37">
            <v>1</v>
          </cell>
          <cell r="H37" t="str">
            <v>Бобкова Екатерина</v>
          </cell>
          <cell r="I37" t="str">
            <v>02.07.2002</v>
          </cell>
          <cell r="J37" t="str">
            <v>б/р</v>
          </cell>
          <cell r="K37" t="str">
            <v>ж</v>
          </cell>
          <cell r="L37" t="str">
            <v>МАЛ/ДЕВЧ_3</v>
          </cell>
          <cell r="N37">
            <v>1</v>
          </cell>
          <cell r="O37" t="str">
            <v/>
          </cell>
          <cell r="Q37">
            <v>0</v>
          </cell>
          <cell r="R37">
            <v>2002</v>
          </cell>
          <cell r="U37" t="str">
            <v/>
          </cell>
          <cell r="V37" t="str">
            <v>да</v>
          </cell>
        </row>
        <row r="38">
          <cell r="A38" t="str">
            <v>16.2</v>
          </cell>
          <cell r="B38" t="str">
            <v>МАОУ ДОД ЦДЮТиЭ "Космос" г.Челябинск</v>
          </cell>
          <cell r="C38" t="str">
            <v>Челябинск</v>
          </cell>
          <cell r="D38" t="str">
            <v>Фаезов Расуль Фнунович</v>
          </cell>
          <cell r="E38" t="str">
            <v>16.2</v>
          </cell>
          <cell r="F38">
            <v>2</v>
          </cell>
          <cell r="H38" t="str">
            <v>Софьин Егор</v>
          </cell>
          <cell r="I38" t="str">
            <v>04.09.2002</v>
          </cell>
          <cell r="J38" t="str">
            <v>III</v>
          </cell>
          <cell r="K38" t="str">
            <v>м</v>
          </cell>
          <cell r="L38" t="str">
            <v>МАЛ/ДЕВЧ_3</v>
          </cell>
          <cell r="N38">
            <v>1</v>
          </cell>
          <cell r="O38" t="str">
            <v/>
          </cell>
          <cell r="Q38">
            <v>1</v>
          </cell>
          <cell r="R38">
            <v>2002</v>
          </cell>
          <cell r="U38" t="str">
            <v/>
          </cell>
          <cell r="V38" t="str">
            <v>да</v>
          </cell>
        </row>
        <row r="39">
          <cell r="A39" t="str">
            <v>16.3</v>
          </cell>
          <cell r="B39" t="str">
            <v>МАОУ ДОД ЦДЮТиЭ "Космос" г.Челябинск</v>
          </cell>
          <cell r="C39" t="str">
            <v>Челябинск</v>
          </cell>
          <cell r="D39" t="str">
            <v>Фаезов Расуль Фнунович</v>
          </cell>
          <cell r="E39" t="str">
            <v>16.3</v>
          </cell>
          <cell r="F39">
            <v>3</v>
          </cell>
          <cell r="H39" t="str">
            <v>Ягушевский Даниил</v>
          </cell>
          <cell r="I39" t="str">
            <v>20.04.2002</v>
          </cell>
          <cell r="J39" t="str">
            <v>2ю</v>
          </cell>
          <cell r="K39" t="str">
            <v>м</v>
          </cell>
          <cell r="L39" t="str">
            <v>МАЛ/ДЕВЧ_3</v>
          </cell>
          <cell r="N39">
            <v>1</v>
          </cell>
          <cell r="O39" t="str">
            <v/>
          </cell>
          <cell r="Q39">
            <v>0.3</v>
          </cell>
          <cell r="R39">
            <v>2002</v>
          </cell>
          <cell r="U39" t="str">
            <v/>
          </cell>
          <cell r="V39" t="str">
            <v>да</v>
          </cell>
        </row>
        <row r="40">
          <cell r="A40" t="str">
            <v>21.1</v>
          </cell>
          <cell r="B40" t="str">
            <v>МАОУ СОШ № 112 - МАОУ ДОД ЦДЮТиЭ "Космос"</v>
          </cell>
          <cell r="C40" t="str">
            <v>Челябинск</v>
          </cell>
          <cell r="D40" t="str">
            <v>Шеметова Инна Геннадьевна</v>
          </cell>
          <cell r="E40" t="str">
            <v>21.1</v>
          </cell>
          <cell r="F40">
            <v>1</v>
          </cell>
          <cell r="H40" t="str">
            <v>Бурулёв Иван</v>
          </cell>
          <cell r="I40" t="str">
            <v>02.10.2003</v>
          </cell>
          <cell r="J40" t="str">
            <v>б/р</v>
          </cell>
          <cell r="K40" t="str">
            <v>м</v>
          </cell>
          <cell r="L40" t="str">
            <v>МАЛ/ДЕВЧ_3</v>
          </cell>
          <cell r="N40">
            <v>1</v>
          </cell>
          <cell r="O40" t="str">
            <v/>
          </cell>
          <cell r="Q40">
            <v>0</v>
          </cell>
          <cell r="R40">
            <v>2003</v>
          </cell>
          <cell r="U40" t="str">
            <v/>
          </cell>
          <cell r="V40" t="str">
            <v>да</v>
          </cell>
        </row>
        <row r="41">
          <cell r="A41" t="str">
            <v>21.2</v>
          </cell>
          <cell r="B41" t="str">
            <v>МАОУ СОШ № 112 - МАОУ ДОД ЦДЮТиЭ "Космос"</v>
          </cell>
          <cell r="C41" t="str">
            <v>Челябинск</v>
          </cell>
          <cell r="D41" t="str">
            <v>Шеметова Инна Геннадьевна</v>
          </cell>
          <cell r="E41" t="str">
            <v>21.2</v>
          </cell>
          <cell r="F41">
            <v>2</v>
          </cell>
          <cell r="H41" t="str">
            <v>Валейко Дарья</v>
          </cell>
          <cell r="I41" t="str">
            <v>17.12.2003</v>
          </cell>
          <cell r="J41" t="str">
            <v>б/р</v>
          </cell>
          <cell r="K41" t="str">
            <v>ж</v>
          </cell>
          <cell r="L41" t="str">
            <v>МАЛ/ДЕВЧ_3</v>
          </cell>
          <cell r="N41">
            <v>1</v>
          </cell>
          <cell r="O41" t="str">
            <v/>
          </cell>
          <cell r="Q41">
            <v>0</v>
          </cell>
          <cell r="R41">
            <v>2003</v>
          </cell>
          <cell r="U41" t="str">
            <v/>
          </cell>
          <cell r="V41" t="str">
            <v>да</v>
          </cell>
        </row>
        <row r="42">
          <cell r="A42" t="str">
            <v>21.4</v>
          </cell>
          <cell r="B42" t="str">
            <v>МАОУ СОШ № 112 - МАОУ ДОД ЦДЮТиЭ "Космос"</v>
          </cell>
          <cell r="C42" t="str">
            <v>Челябинск</v>
          </cell>
          <cell r="D42" t="str">
            <v>Шеметова Инна Геннадьевна</v>
          </cell>
          <cell r="E42" t="str">
            <v>21.4</v>
          </cell>
          <cell r="F42">
            <v>4</v>
          </cell>
          <cell r="H42" t="str">
            <v>Горькая Дарья</v>
          </cell>
          <cell r="I42" t="str">
            <v>02.10.2004</v>
          </cell>
          <cell r="J42" t="str">
            <v>б/р</v>
          </cell>
          <cell r="K42" t="str">
            <v>ж</v>
          </cell>
          <cell r="L42" t="str">
            <v>МАЛ/ДЕВЧ_2</v>
          </cell>
          <cell r="N42">
            <v>1</v>
          </cell>
          <cell r="O42" t="str">
            <v/>
          </cell>
          <cell r="Q42">
            <v>0</v>
          </cell>
          <cell r="R42">
            <v>2004</v>
          </cell>
          <cell r="U42" t="str">
            <v/>
          </cell>
          <cell r="V42" t="str">
            <v>да</v>
          </cell>
        </row>
        <row r="43">
          <cell r="A43" t="str">
            <v>21.5</v>
          </cell>
          <cell r="B43" t="str">
            <v>МАОУ СОШ № 112 - МАОУ ДОД ЦДЮТиЭ "Космос"</v>
          </cell>
          <cell r="C43" t="str">
            <v>Челябинск</v>
          </cell>
          <cell r="D43" t="str">
            <v>Шеметова Инна Геннадьевна</v>
          </cell>
          <cell r="E43" t="str">
            <v>21.5</v>
          </cell>
          <cell r="F43">
            <v>5</v>
          </cell>
          <cell r="H43" t="str">
            <v>Парфёнов Никита</v>
          </cell>
          <cell r="I43" t="str">
            <v>01.06.2004</v>
          </cell>
          <cell r="J43" t="str">
            <v>б/р</v>
          </cell>
          <cell r="K43" t="str">
            <v>м</v>
          </cell>
          <cell r="L43" t="str">
            <v>МАЛ/ДЕВЧ_2</v>
          </cell>
          <cell r="N43">
            <v>1</v>
          </cell>
          <cell r="O43" t="str">
            <v/>
          </cell>
          <cell r="Q43">
            <v>0</v>
          </cell>
          <cell r="R43">
            <v>2004</v>
          </cell>
          <cell r="U43" t="str">
            <v/>
          </cell>
          <cell r="V43" t="str">
            <v>да</v>
          </cell>
        </row>
        <row r="44">
          <cell r="A44" t="str">
            <v>21.6</v>
          </cell>
          <cell r="B44" t="str">
            <v>МАОУ СОШ № 112 - МАОУ ДОД ЦДЮТиЭ "Космос"</v>
          </cell>
          <cell r="C44" t="str">
            <v>Челябинск</v>
          </cell>
          <cell r="D44" t="str">
            <v>Шеметова Инна Геннадьевна</v>
          </cell>
          <cell r="E44" t="str">
            <v>21.6</v>
          </cell>
          <cell r="F44">
            <v>6</v>
          </cell>
          <cell r="H44" t="str">
            <v>Бернацкий Михаил</v>
          </cell>
          <cell r="I44" t="str">
            <v>20.03.2004</v>
          </cell>
          <cell r="J44" t="str">
            <v>б/р</v>
          </cell>
          <cell r="K44" t="str">
            <v>м</v>
          </cell>
          <cell r="L44" t="str">
            <v>МАЛ/ДЕВЧ_2</v>
          </cell>
          <cell r="N44">
            <v>1</v>
          </cell>
          <cell r="O44" t="str">
            <v/>
          </cell>
          <cell r="Q44">
            <v>0</v>
          </cell>
          <cell r="R44">
            <v>2004</v>
          </cell>
          <cell r="U44" t="str">
            <v/>
          </cell>
          <cell r="V44" t="str">
            <v>да</v>
          </cell>
        </row>
        <row r="45">
          <cell r="A45" t="str">
            <v>21.8</v>
          </cell>
          <cell r="B45" t="str">
            <v>МАОУ СОШ № 112 - МАОУ ДОД ЦДЮТиЭ "Космос"</v>
          </cell>
          <cell r="C45" t="str">
            <v>Челябинск</v>
          </cell>
          <cell r="D45" t="str">
            <v>Шеметова Инна Геннадьевна</v>
          </cell>
          <cell r="E45" t="str">
            <v>21.8</v>
          </cell>
          <cell r="F45">
            <v>8</v>
          </cell>
          <cell r="H45" t="str">
            <v>Рязанов Александр</v>
          </cell>
          <cell r="I45" t="str">
            <v>22.06.2004</v>
          </cell>
          <cell r="J45" t="str">
            <v>б/р</v>
          </cell>
          <cell r="K45" t="str">
            <v>м</v>
          </cell>
          <cell r="L45" t="str">
            <v>МАЛ/ДЕВЧ_2</v>
          </cell>
          <cell r="N45">
            <v>1</v>
          </cell>
          <cell r="O45" t="str">
            <v/>
          </cell>
          <cell r="Q45">
            <v>0</v>
          </cell>
          <cell r="R45">
            <v>2004</v>
          </cell>
          <cell r="U45" t="str">
            <v/>
          </cell>
          <cell r="V45" t="str">
            <v>да</v>
          </cell>
        </row>
        <row r="46">
          <cell r="A46" t="str">
            <v>21.10</v>
          </cell>
          <cell r="B46" t="str">
            <v>МАОУ СОШ № 112 - МАОУ ДОД ЦДЮТиЭ "Космос"</v>
          </cell>
          <cell r="C46" t="str">
            <v>Челябинск</v>
          </cell>
          <cell r="D46" t="str">
            <v>Шеметова Инна Геннадьевна</v>
          </cell>
          <cell r="E46" t="str">
            <v>21.10</v>
          </cell>
          <cell r="F46">
            <v>10</v>
          </cell>
          <cell r="H46" t="str">
            <v>Ромашов Кирилл</v>
          </cell>
          <cell r="I46" t="str">
            <v>08.09.2004</v>
          </cell>
          <cell r="J46" t="str">
            <v>б/р</v>
          </cell>
          <cell r="K46" t="str">
            <v>м</v>
          </cell>
          <cell r="L46" t="str">
            <v>МАЛ/ДЕВЧ_2</v>
          </cell>
          <cell r="N46">
            <v>1</v>
          </cell>
          <cell r="O46" t="str">
            <v/>
          </cell>
          <cell r="Q46">
            <v>0</v>
          </cell>
          <cell r="R46">
            <v>2004</v>
          </cell>
          <cell r="U46" t="str">
            <v/>
          </cell>
          <cell r="V46" t="str">
            <v>да</v>
          </cell>
        </row>
        <row r="47">
          <cell r="A47" t="str">
            <v>22.7</v>
          </cell>
          <cell r="B47" t="str">
            <v>МАОУ СОШ № 112 г.Челябинска</v>
          </cell>
          <cell r="C47" t="str">
            <v>Челябинск</v>
          </cell>
          <cell r="D47" t="str">
            <v>Шеметова Инна Геннадьевна</v>
          </cell>
          <cell r="E47" t="str">
            <v>22.7</v>
          </cell>
          <cell r="F47">
            <v>7</v>
          </cell>
          <cell r="H47" t="str">
            <v>Корнилова Полина</v>
          </cell>
          <cell r="I47" t="str">
            <v>04.05.2003</v>
          </cell>
          <cell r="J47" t="str">
            <v>б/р</v>
          </cell>
          <cell r="K47" t="str">
            <v>ж</v>
          </cell>
          <cell r="L47" t="str">
            <v>МАЛ/ДЕВЧ_3</v>
          </cell>
          <cell r="N47">
            <v>1</v>
          </cell>
          <cell r="O47" t="str">
            <v/>
          </cell>
          <cell r="Q47">
            <v>0</v>
          </cell>
          <cell r="R47">
            <v>2003</v>
          </cell>
          <cell r="U47" t="str">
            <v/>
          </cell>
          <cell r="V47" t="str">
            <v>да</v>
          </cell>
        </row>
        <row r="48">
          <cell r="A48" t="str">
            <v>22.8</v>
          </cell>
          <cell r="B48" t="str">
            <v>МАОУ СОШ № 112 г.Челябинска</v>
          </cell>
          <cell r="C48" t="str">
            <v>Челябинск</v>
          </cell>
          <cell r="D48" t="str">
            <v>Шеметова Инна Геннадьевна</v>
          </cell>
          <cell r="E48" t="str">
            <v>22.8</v>
          </cell>
          <cell r="F48">
            <v>8</v>
          </cell>
          <cell r="H48" t="str">
            <v>Данилова Евгения</v>
          </cell>
          <cell r="I48" t="str">
            <v>06.02.2003</v>
          </cell>
          <cell r="J48" t="str">
            <v>б/р</v>
          </cell>
          <cell r="K48" t="str">
            <v>ж</v>
          </cell>
          <cell r="L48" t="str">
            <v>МАЛ/ДЕВЧ_3</v>
          </cell>
          <cell r="N48">
            <v>1</v>
          </cell>
          <cell r="O48" t="str">
            <v/>
          </cell>
          <cell r="Q48">
            <v>0</v>
          </cell>
          <cell r="R48">
            <v>2003</v>
          </cell>
          <cell r="U48" t="str">
            <v/>
          </cell>
          <cell r="V48" t="str">
            <v>да</v>
          </cell>
        </row>
        <row r="49">
          <cell r="A49" t="str">
            <v>22.9</v>
          </cell>
          <cell r="B49" t="str">
            <v>МАОУ СОШ № 112 г.Челябинска</v>
          </cell>
          <cell r="C49" t="str">
            <v>Челябинск</v>
          </cell>
          <cell r="D49" t="str">
            <v>Шеметова Инна Геннадьевна</v>
          </cell>
          <cell r="E49" t="str">
            <v>22.9</v>
          </cell>
          <cell r="F49">
            <v>9</v>
          </cell>
          <cell r="H49" t="str">
            <v>Отто Константин</v>
          </cell>
          <cell r="I49" t="str">
            <v>10.04.2003</v>
          </cell>
          <cell r="J49" t="str">
            <v>б/р</v>
          </cell>
          <cell r="K49" t="str">
            <v>м</v>
          </cell>
          <cell r="L49" t="str">
            <v>МАЛ/ДЕВЧ_3</v>
          </cell>
          <cell r="N49">
            <v>1</v>
          </cell>
          <cell r="O49" t="str">
            <v/>
          </cell>
          <cell r="Q49">
            <v>0</v>
          </cell>
          <cell r="R49">
            <v>2003</v>
          </cell>
          <cell r="U49" t="str">
            <v/>
          </cell>
          <cell r="V49" t="str">
            <v>да</v>
          </cell>
        </row>
        <row r="50">
          <cell r="A50" t="str">
            <v>13.1</v>
          </cell>
          <cell r="B50" t="str">
            <v>МАОУ СОШ № 123</v>
          </cell>
          <cell r="C50" t="str">
            <v>Челябинск</v>
          </cell>
          <cell r="D50" t="str">
            <v>Петренко Инна Владимировна</v>
          </cell>
          <cell r="E50" t="str">
            <v>13.1</v>
          </cell>
          <cell r="F50">
            <v>1</v>
          </cell>
          <cell r="H50" t="str">
            <v>Морозов Никита</v>
          </cell>
          <cell r="I50" t="str">
            <v>01.12.2002</v>
          </cell>
          <cell r="J50" t="str">
            <v>б/р</v>
          </cell>
          <cell r="K50" t="str">
            <v>м</v>
          </cell>
          <cell r="L50" t="str">
            <v>МАЛ/ДЕВЧ_3</v>
          </cell>
          <cell r="N50">
            <v>1</v>
          </cell>
          <cell r="O50" t="str">
            <v/>
          </cell>
          <cell r="Q50">
            <v>0</v>
          </cell>
          <cell r="R50">
            <v>2002</v>
          </cell>
          <cell r="U50" t="str">
            <v/>
          </cell>
          <cell r="V50" t="str">
            <v>да</v>
          </cell>
        </row>
        <row r="51">
          <cell r="A51" t="str">
            <v>13.2</v>
          </cell>
          <cell r="B51" t="str">
            <v>МАОУ СОШ № 123</v>
          </cell>
          <cell r="C51" t="str">
            <v>Челябинск</v>
          </cell>
          <cell r="D51" t="str">
            <v>Петренко Инна Владимировна</v>
          </cell>
          <cell r="E51" t="str">
            <v>13.2</v>
          </cell>
          <cell r="F51">
            <v>2</v>
          </cell>
          <cell r="H51" t="str">
            <v>Мисюрин Александр</v>
          </cell>
          <cell r="I51" t="str">
            <v>17.02.2002</v>
          </cell>
          <cell r="J51" t="str">
            <v>б/р</v>
          </cell>
          <cell r="K51" t="str">
            <v>м</v>
          </cell>
          <cell r="L51" t="str">
            <v>МАЛ/ДЕВЧ_3</v>
          </cell>
          <cell r="N51">
            <v>1</v>
          </cell>
          <cell r="O51" t="str">
            <v/>
          </cell>
          <cell r="Q51">
            <v>0</v>
          </cell>
          <cell r="R51">
            <v>2002</v>
          </cell>
          <cell r="U51" t="str">
            <v/>
          </cell>
          <cell r="V51" t="str">
            <v>да</v>
          </cell>
        </row>
        <row r="52">
          <cell r="A52" t="str">
            <v>13.3</v>
          </cell>
          <cell r="B52" t="str">
            <v>МАОУ СОШ № 123</v>
          </cell>
          <cell r="C52" t="str">
            <v>Челябинск</v>
          </cell>
          <cell r="D52" t="str">
            <v>Петренко Инна Владимировна</v>
          </cell>
          <cell r="E52" t="str">
            <v>13.3</v>
          </cell>
          <cell r="F52">
            <v>3</v>
          </cell>
          <cell r="H52" t="str">
            <v>Пичурин Владислав</v>
          </cell>
          <cell r="I52" t="str">
            <v>18.07.2002</v>
          </cell>
          <cell r="J52" t="str">
            <v>б/р</v>
          </cell>
          <cell r="K52" t="str">
            <v>м</v>
          </cell>
          <cell r="L52" t="str">
            <v>МАЛ/ДЕВЧ_3</v>
          </cell>
          <cell r="N52">
            <v>1</v>
          </cell>
          <cell r="O52" t="str">
            <v/>
          </cell>
          <cell r="Q52">
            <v>0</v>
          </cell>
          <cell r="R52">
            <v>2002</v>
          </cell>
          <cell r="U52" t="str">
            <v/>
          </cell>
          <cell r="V52" t="str">
            <v>да</v>
          </cell>
        </row>
        <row r="53">
          <cell r="A53" t="str">
            <v>13.4</v>
          </cell>
          <cell r="B53" t="str">
            <v>МАОУ СОШ № 123</v>
          </cell>
          <cell r="C53" t="str">
            <v>Челябинск</v>
          </cell>
          <cell r="D53" t="str">
            <v>Петренко Инна Владимировна</v>
          </cell>
          <cell r="E53" t="str">
            <v>13.4</v>
          </cell>
          <cell r="F53">
            <v>4</v>
          </cell>
          <cell r="H53" t="str">
            <v>Тулунов Валерий</v>
          </cell>
          <cell r="I53" t="str">
            <v>26.08.2002</v>
          </cell>
          <cell r="J53" t="str">
            <v>б/р</v>
          </cell>
          <cell r="K53" t="str">
            <v>м</v>
          </cell>
          <cell r="L53" t="str">
            <v>МАЛ/ДЕВЧ_3</v>
          </cell>
          <cell r="N53">
            <v>1</v>
          </cell>
          <cell r="O53" t="str">
            <v/>
          </cell>
          <cell r="Q53">
            <v>0</v>
          </cell>
          <cell r="R53">
            <v>2002</v>
          </cell>
          <cell r="U53" t="str">
            <v/>
          </cell>
          <cell r="V53" t="str">
            <v>да</v>
          </cell>
        </row>
        <row r="54">
          <cell r="A54" t="str">
            <v>6.1</v>
          </cell>
          <cell r="B54" t="str">
            <v>МАОУ СОШ №154 г. Челябинска</v>
          </cell>
          <cell r="C54" t="str">
            <v>Челябинск</v>
          </cell>
          <cell r="D54" t="str">
            <v>Юмагулова Лариса Фуатовна</v>
          </cell>
          <cell r="E54" t="str">
            <v>6.1</v>
          </cell>
          <cell r="F54">
            <v>1</v>
          </cell>
          <cell r="H54" t="str">
            <v>Романова Софья</v>
          </cell>
          <cell r="I54" t="str">
            <v>19.10.2003</v>
          </cell>
          <cell r="J54" t="str">
            <v>б/р</v>
          </cell>
          <cell r="K54" t="str">
            <v>ж</v>
          </cell>
          <cell r="L54" t="str">
            <v>МАЛ/ДЕВЧ_3</v>
          </cell>
          <cell r="N54">
            <v>1</v>
          </cell>
          <cell r="O54" t="str">
            <v/>
          </cell>
          <cell r="Q54">
            <v>0</v>
          </cell>
          <cell r="R54">
            <v>2003</v>
          </cell>
          <cell r="U54" t="str">
            <v/>
          </cell>
          <cell r="V54" t="str">
            <v>да</v>
          </cell>
        </row>
        <row r="55">
          <cell r="A55" t="str">
            <v>6.2</v>
          </cell>
          <cell r="B55" t="str">
            <v>МАОУ СОШ №154 г. Челябинска</v>
          </cell>
          <cell r="C55" t="str">
            <v>Челябинск</v>
          </cell>
          <cell r="D55" t="str">
            <v>Юмагулова Лариса Фуатовна</v>
          </cell>
          <cell r="E55" t="str">
            <v>6.2</v>
          </cell>
          <cell r="F55">
            <v>2</v>
          </cell>
          <cell r="H55" t="str">
            <v>Субочева Валерия</v>
          </cell>
          <cell r="I55" t="str">
            <v>01.10.2003</v>
          </cell>
          <cell r="J55" t="str">
            <v>б/р</v>
          </cell>
          <cell r="K55" t="str">
            <v>ж</v>
          </cell>
          <cell r="L55" t="str">
            <v>МАЛ/ДЕВЧ_3</v>
          </cell>
          <cell r="N55">
            <v>1</v>
          </cell>
          <cell r="O55" t="str">
            <v/>
          </cell>
          <cell r="Q55">
            <v>0</v>
          </cell>
          <cell r="R55">
            <v>2003</v>
          </cell>
          <cell r="U55" t="str">
            <v/>
          </cell>
          <cell r="V55" t="str">
            <v>да</v>
          </cell>
        </row>
        <row r="56">
          <cell r="A56" t="str">
            <v>6.5</v>
          </cell>
          <cell r="B56" t="str">
            <v>МАОУ СОШ №154 г. Челябинска</v>
          </cell>
          <cell r="C56" t="str">
            <v>Челябинск</v>
          </cell>
          <cell r="D56" t="str">
            <v>Юмагулова Лариса Фуатовна</v>
          </cell>
          <cell r="E56" t="str">
            <v>6.5</v>
          </cell>
          <cell r="F56">
            <v>5</v>
          </cell>
          <cell r="H56" t="str">
            <v>Титов Вячеслав</v>
          </cell>
          <cell r="I56" t="str">
            <v>31.07.2003</v>
          </cell>
          <cell r="J56" t="str">
            <v>б/р</v>
          </cell>
          <cell r="K56" t="str">
            <v>м</v>
          </cell>
          <cell r="L56" t="str">
            <v>МАЛ/ДЕВЧ_3</v>
          </cell>
          <cell r="N56">
            <v>1</v>
          </cell>
          <cell r="O56" t="str">
            <v/>
          </cell>
          <cell r="Q56">
            <v>0</v>
          </cell>
          <cell r="R56">
            <v>2003</v>
          </cell>
          <cell r="U56" t="str">
            <v/>
          </cell>
          <cell r="V56" t="str">
            <v>да</v>
          </cell>
        </row>
        <row r="57">
          <cell r="A57" t="str">
            <v>14.1</v>
          </cell>
          <cell r="B57" t="str">
            <v>МБОУ СОШ № 106 г.Челябинска "ЭРОН" - 2</v>
          </cell>
          <cell r="C57" t="str">
            <v>Челябинск</v>
          </cell>
          <cell r="D57" t="str">
            <v>Гильманова Татьяна Александровна</v>
          </cell>
          <cell r="E57" t="str">
            <v>14.1</v>
          </cell>
          <cell r="F57">
            <v>1</v>
          </cell>
          <cell r="H57" t="str">
            <v>Шакиров Тимур</v>
          </cell>
          <cell r="I57" t="str">
            <v>07.02.2003</v>
          </cell>
          <cell r="J57" t="str">
            <v>б/р</v>
          </cell>
          <cell r="K57" t="str">
            <v>м</v>
          </cell>
          <cell r="L57" t="str">
            <v>МАЛ/ДЕВЧ_3</v>
          </cell>
          <cell r="N57">
            <v>1</v>
          </cell>
          <cell r="O57" t="str">
            <v/>
          </cell>
          <cell r="Q57">
            <v>0</v>
          </cell>
          <cell r="R57">
            <v>2003</v>
          </cell>
          <cell r="U57" t="str">
            <v/>
          </cell>
          <cell r="V57" t="str">
            <v>да</v>
          </cell>
        </row>
        <row r="58">
          <cell r="A58" t="str">
            <v>14.2</v>
          </cell>
          <cell r="B58" t="str">
            <v>МБОУ СОШ № 106 г.Челябинска "ЭРОН" - 2</v>
          </cell>
          <cell r="C58" t="str">
            <v>Челябинск</v>
          </cell>
          <cell r="D58" t="str">
            <v>Гильманова Татьяна Александровна</v>
          </cell>
          <cell r="E58" t="str">
            <v>14.2</v>
          </cell>
          <cell r="F58">
            <v>2</v>
          </cell>
          <cell r="H58" t="str">
            <v>Савиновских Анна</v>
          </cell>
          <cell r="I58" t="str">
            <v>23.05.2004</v>
          </cell>
          <cell r="J58" t="str">
            <v>б/р</v>
          </cell>
          <cell r="K58" t="str">
            <v>ж</v>
          </cell>
          <cell r="L58" t="str">
            <v>МАЛ/ДЕВЧ_2</v>
          </cell>
          <cell r="N58">
            <v>1</v>
          </cell>
          <cell r="O58" t="str">
            <v/>
          </cell>
          <cell r="Q58">
            <v>0</v>
          </cell>
          <cell r="R58">
            <v>2004</v>
          </cell>
          <cell r="U58" t="str">
            <v/>
          </cell>
          <cell r="V58" t="str">
            <v>да</v>
          </cell>
        </row>
        <row r="59">
          <cell r="A59" t="str">
            <v>14.3</v>
          </cell>
          <cell r="B59" t="str">
            <v>МБОУ СОШ № 106 г.Челябинска "ЭРОН" - 2</v>
          </cell>
          <cell r="C59" t="str">
            <v>Челябинск</v>
          </cell>
          <cell r="D59" t="str">
            <v>Гильманова Татьяна Александровна</v>
          </cell>
          <cell r="E59" t="str">
            <v>14.3</v>
          </cell>
          <cell r="F59">
            <v>3</v>
          </cell>
          <cell r="H59" t="str">
            <v>Патрушева Александра</v>
          </cell>
          <cell r="I59" t="str">
            <v>09.08.2004</v>
          </cell>
          <cell r="J59" t="str">
            <v>б/р</v>
          </cell>
          <cell r="K59" t="str">
            <v>ж</v>
          </cell>
          <cell r="L59" t="str">
            <v>МАЛ/ДЕВЧ_2</v>
          </cell>
          <cell r="N59">
            <v>1</v>
          </cell>
          <cell r="O59" t="str">
            <v/>
          </cell>
          <cell r="Q59">
            <v>0</v>
          </cell>
          <cell r="R59">
            <v>2004</v>
          </cell>
          <cell r="U59" t="str">
            <v/>
          </cell>
          <cell r="V59" t="str">
            <v>да</v>
          </cell>
        </row>
        <row r="60">
          <cell r="A60" t="str">
            <v>14.4</v>
          </cell>
          <cell r="B60" t="str">
            <v>МБОУ СОШ № 106 г.Челябинска "ЭРОН" - 2</v>
          </cell>
          <cell r="C60" t="str">
            <v>Челябинск</v>
          </cell>
          <cell r="D60" t="str">
            <v>Гильманова Татьяна Александровна</v>
          </cell>
          <cell r="E60" t="str">
            <v>14.4</v>
          </cell>
          <cell r="F60">
            <v>4</v>
          </cell>
          <cell r="H60" t="str">
            <v>Тохиров Шерози</v>
          </cell>
          <cell r="I60" t="str">
            <v>22.09.2003</v>
          </cell>
          <cell r="J60" t="str">
            <v>б/р</v>
          </cell>
          <cell r="K60" t="str">
            <v>м</v>
          </cell>
          <cell r="L60" t="str">
            <v>МАЛ/ДЕВЧ_3</v>
          </cell>
          <cell r="N60">
            <v>1</v>
          </cell>
          <cell r="O60" t="str">
            <v/>
          </cell>
          <cell r="Q60">
            <v>0</v>
          </cell>
          <cell r="R60">
            <v>2003</v>
          </cell>
          <cell r="U60" t="str">
            <v/>
          </cell>
          <cell r="V60" t="str">
            <v>да</v>
          </cell>
        </row>
        <row r="61">
          <cell r="A61" t="str">
            <v>14.5</v>
          </cell>
          <cell r="B61" t="str">
            <v>МБОУ СОШ № 106 г.Челябинска "ЭРОН" - 2</v>
          </cell>
          <cell r="C61" t="str">
            <v>Челябинск</v>
          </cell>
          <cell r="D61" t="str">
            <v>Гильманова Татьяна Александровна</v>
          </cell>
          <cell r="E61" t="str">
            <v>14.5</v>
          </cell>
          <cell r="F61">
            <v>5</v>
          </cell>
          <cell r="H61" t="str">
            <v>Тохиров Валиджон</v>
          </cell>
          <cell r="I61" t="str">
            <v>22.08.2002</v>
          </cell>
          <cell r="J61" t="str">
            <v>б/р</v>
          </cell>
          <cell r="K61" t="str">
            <v>м</v>
          </cell>
          <cell r="L61" t="str">
            <v>МАЛ/ДЕВЧ_3</v>
          </cell>
          <cell r="N61">
            <v>1</v>
          </cell>
          <cell r="O61" t="str">
            <v/>
          </cell>
          <cell r="Q61">
            <v>0</v>
          </cell>
          <cell r="R61">
            <v>2002</v>
          </cell>
          <cell r="U61" t="str">
            <v/>
          </cell>
          <cell r="V61" t="str">
            <v>да</v>
          </cell>
        </row>
        <row r="62">
          <cell r="A62" t="str">
            <v>14.6</v>
          </cell>
          <cell r="B62" t="str">
            <v>МБОУ СОШ № 106 г.Челябинска "ЭРОН" - 2</v>
          </cell>
          <cell r="C62" t="str">
            <v>Челябинск</v>
          </cell>
          <cell r="D62" t="str">
            <v>Гильманова Татьяна Александровна</v>
          </cell>
          <cell r="E62" t="str">
            <v>14.6</v>
          </cell>
          <cell r="F62">
            <v>6</v>
          </cell>
          <cell r="H62" t="str">
            <v>Савельева Анастасия</v>
          </cell>
          <cell r="I62" t="str">
            <v>25.07.2003</v>
          </cell>
          <cell r="J62" t="str">
            <v>б/р</v>
          </cell>
          <cell r="K62" t="str">
            <v>ж</v>
          </cell>
          <cell r="L62" t="str">
            <v>МАЛ/ДЕВЧ_3</v>
          </cell>
          <cell r="N62">
            <v>1</v>
          </cell>
          <cell r="O62" t="str">
            <v/>
          </cell>
          <cell r="Q62">
            <v>0</v>
          </cell>
          <cell r="R62">
            <v>2003</v>
          </cell>
          <cell r="U62" t="str">
            <v/>
          </cell>
          <cell r="V62" t="str">
            <v>да</v>
          </cell>
        </row>
        <row r="63">
          <cell r="A63" t="str">
            <v>14.7</v>
          </cell>
          <cell r="B63" t="str">
            <v>МБОУ СОШ № 106 г.Челябинска "ЭРОН" - 2</v>
          </cell>
          <cell r="C63" t="str">
            <v>Челябинск</v>
          </cell>
          <cell r="D63" t="str">
            <v>Гильманова Татьяна Александровна</v>
          </cell>
          <cell r="E63" t="str">
            <v>14.7</v>
          </cell>
          <cell r="F63">
            <v>7</v>
          </cell>
          <cell r="H63" t="str">
            <v>Агеев Михаил</v>
          </cell>
          <cell r="I63" t="str">
            <v>15.10.2003</v>
          </cell>
          <cell r="J63" t="str">
            <v>б/р</v>
          </cell>
          <cell r="K63" t="str">
            <v>м</v>
          </cell>
          <cell r="L63" t="str">
            <v>МАЛ/ДЕВЧ_3</v>
          </cell>
          <cell r="N63">
            <v>1</v>
          </cell>
          <cell r="O63" t="str">
            <v/>
          </cell>
          <cell r="Q63">
            <v>0</v>
          </cell>
          <cell r="R63">
            <v>2003</v>
          </cell>
          <cell r="U63" t="str">
            <v/>
          </cell>
          <cell r="V63" t="str">
            <v>да</v>
          </cell>
        </row>
        <row r="64">
          <cell r="A64" t="str">
            <v>2.1</v>
          </cell>
          <cell r="B64" t="str">
            <v>МБОУ СОШ №137/СЮТур</v>
          </cell>
          <cell r="C64" t="str">
            <v>Челябинск</v>
          </cell>
          <cell r="D64" t="str">
            <v>Смирнов Олег Игоревич</v>
          </cell>
          <cell r="E64" t="str">
            <v>2.1</v>
          </cell>
          <cell r="F64">
            <v>1</v>
          </cell>
          <cell r="H64" t="str">
            <v>Астахова Виктория</v>
          </cell>
          <cell r="I64" t="str">
            <v>11.01.2003</v>
          </cell>
          <cell r="J64" t="str">
            <v>б/р</v>
          </cell>
          <cell r="K64" t="str">
            <v>ж</v>
          </cell>
          <cell r="L64" t="str">
            <v>МАЛ/ДЕВЧ_3</v>
          </cell>
          <cell r="N64">
            <v>1</v>
          </cell>
          <cell r="O64" t="str">
            <v/>
          </cell>
          <cell r="Q64">
            <v>0</v>
          </cell>
          <cell r="R64">
            <v>2003</v>
          </cell>
          <cell r="U64" t="str">
            <v/>
          </cell>
          <cell r="V64" t="str">
            <v>да</v>
          </cell>
        </row>
        <row r="65">
          <cell r="A65" t="str">
            <v>2.3</v>
          </cell>
          <cell r="B65" t="str">
            <v>МБОУ СОШ №137/СЮТур</v>
          </cell>
          <cell r="C65" t="str">
            <v>Челябинск</v>
          </cell>
          <cell r="D65" t="str">
            <v>Смирнов Олег Игоревич</v>
          </cell>
          <cell r="E65" t="str">
            <v>2.3</v>
          </cell>
          <cell r="F65">
            <v>3</v>
          </cell>
          <cell r="H65" t="str">
            <v>Лебедев Кирилл</v>
          </cell>
          <cell r="I65" t="str">
            <v>03.03.2003</v>
          </cell>
          <cell r="J65" t="str">
            <v>б/р</v>
          </cell>
          <cell r="K65" t="str">
            <v>м</v>
          </cell>
          <cell r="L65" t="str">
            <v>МАЛ/ДЕВЧ_3</v>
          </cell>
          <cell r="N65">
            <v>1</v>
          </cell>
          <cell r="O65" t="str">
            <v/>
          </cell>
          <cell r="Q65">
            <v>0</v>
          </cell>
          <cell r="R65">
            <v>2003</v>
          </cell>
          <cell r="U65" t="str">
            <v/>
          </cell>
          <cell r="V65" t="str">
            <v>да</v>
          </cell>
        </row>
        <row r="66">
          <cell r="A66" t="str">
            <v>2.4</v>
          </cell>
          <cell r="B66" t="str">
            <v>МБОУ СОШ №137/СЮТур</v>
          </cell>
          <cell r="C66" t="str">
            <v>Челябинск</v>
          </cell>
          <cell r="D66" t="str">
            <v>Смирнов Олег Игоревич</v>
          </cell>
          <cell r="E66" t="str">
            <v>2.4</v>
          </cell>
          <cell r="F66">
            <v>4</v>
          </cell>
          <cell r="H66" t="str">
            <v>Карпов Виктор</v>
          </cell>
          <cell r="I66" t="str">
            <v>29.03.2003</v>
          </cell>
          <cell r="J66" t="str">
            <v>б/р</v>
          </cell>
          <cell r="K66" t="str">
            <v>м</v>
          </cell>
          <cell r="L66" t="str">
            <v>МАЛ/ДЕВЧ_3</v>
          </cell>
          <cell r="N66">
            <v>1</v>
          </cell>
          <cell r="O66" t="str">
            <v/>
          </cell>
          <cell r="Q66">
            <v>0</v>
          </cell>
          <cell r="R66">
            <v>2003</v>
          </cell>
          <cell r="U66" t="str">
            <v/>
          </cell>
          <cell r="V66" t="str">
            <v>да</v>
          </cell>
        </row>
        <row r="67">
          <cell r="A67" t="str">
            <v>2.5</v>
          </cell>
          <cell r="B67" t="str">
            <v>МБОУ СОШ №137/СЮТур</v>
          </cell>
          <cell r="C67" t="str">
            <v>Челябинск</v>
          </cell>
          <cell r="D67" t="str">
            <v>Смирнов Олег Игоревич</v>
          </cell>
          <cell r="E67" t="str">
            <v>2.5</v>
          </cell>
          <cell r="F67">
            <v>5</v>
          </cell>
          <cell r="H67" t="str">
            <v>Шарафиев Михаил</v>
          </cell>
          <cell r="I67" t="str">
            <v>11.04.2003</v>
          </cell>
          <cell r="J67" t="str">
            <v>б/р</v>
          </cell>
          <cell r="K67" t="str">
            <v>м</v>
          </cell>
          <cell r="L67" t="str">
            <v>МАЛ/ДЕВЧ_3</v>
          </cell>
          <cell r="N67">
            <v>1</v>
          </cell>
          <cell r="O67" t="str">
            <v/>
          </cell>
          <cell r="Q67">
            <v>0</v>
          </cell>
          <cell r="R67">
            <v>2003</v>
          </cell>
          <cell r="U67" t="str">
            <v/>
          </cell>
          <cell r="V67" t="str">
            <v>да</v>
          </cell>
        </row>
        <row r="68">
          <cell r="A68" t="str">
            <v>2.7</v>
          </cell>
          <cell r="B68" t="str">
            <v>МБОУ СОШ №137/СЮТур</v>
          </cell>
          <cell r="C68" t="str">
            <v>Челябинск</v>
          </cell>
          <cell r="D68" t="str">
            <v>Смирнов Олег Игоревич</v>
          </cell>
          <cell r="E68" t="str">
            <v>2.7</v>
          </cell>
          <cell r="F68">
            <v>7</v>
          </cell>
          <cell r="H68" t="str">
            <v>Королёв Илья</v>
          </cell>
          <cell r="I68" t="str">
            <v>05.02.2002</v>
          </cell>
          <cell r="J68" t="str">
            <v>б/р</v>
          </cell>
          <cell r="K68" t="str">
            <v>м</v>
          </cell>
          <cell r="L68" t="str">
            <v>МАЛ/ДЕВЧ_3</v>
          </cell>
          <cell r="N68">
            <v>1</v>
          </cell>
          <cell r="O68" t="str">
            <v/>
          </cell>
          <cell r="Q68">
            <v>0</v>
          </cell>
          <cell r="R68">
            <v>2002</v>
          </cell>
          <cell r="U68" t="str">
            <v/>
          </cell>
          <cell r="V68" t="str">
            <v>да</v>
          </cell>
        </row>
        <row r="69">
          <cell r="A69" t="str">
            <v>2.9</v>
          </cell>
          <cell r="B69" t="str">
            <v>МБОУ СОШ №137/СЮТур</v>
          </cell>
          <cell r="C69" t="str">
            <v>Челябинск</v>
          </cell>
          <cell r="D69" t="str">
            <v>Смирнов Олег Игоревич</v>
          </cell>
          <cell r="E69" t="str">
            <v>2.9</v>
          </cell>
          <cell r="F69">
            <v>9</v>
          </cell>
          <cell r="H69" t="str">
            <v>Садков Вячеслав</v>
          </cell>
          <cell r="I69" t="str">
            <v>20.08.2003</v>
          </cell>
          <cell r="J69" t="str">
            <v>б/р</v>
          </cell>
          <cell r="K69" t="str">
            <v>м</v>
          </cell>
          <cell r="L69" t="str">
            <v>МАЛ/ДЕВЧ_3</v>
          </cell>
          <cell r="N69">
            <v>1</v>
          </cell>
          <cell r="Q69">
            <v>0</v>
          </cell>
          <cell r="R69">
            <v>2003</v>
          </cell>
          <cell r="U69" t="str">
            <v/>
          </cell>
          <cell r="V69" t="str">
            <v>да</v>
          </cell>
        </row>
        <row r="70">
          <cell r="A70" t="str">
            <v>1.1</v>
          </cell>
          <cell r="B70" t="str">
            <v>Миасс-ЦДЮТиЭ-Вихрь</v>
          </cell>
          <cell r="C70" t="str">
            <v>Миасс</v>
          </cell>
          <cell r="D70" t="str">
            <v>Тагиров Ильдар Закфирович</v>
          </cell>
          <cell r="E70" t="str">
            <v>1.1</v>
          </cell>
          <cell r="F70">
            <v>1</v>
          </cell>
          <cell r="H70" t="str">
            <v>Кузнецов Владимир</v>
          </cell>
          <cell r="I70" t="str">
            <v>25.08.2002</v>
          </cell>
          <cell r="J70" t="str">
            <v>3ю</v>
          </cell>
          <cell r="K70" t="str">
            <v>м</v>
          </cell>
          <cell r="L70" t="str">
            <v>МАЛ/ДЕВЧ_3</v>
          </cell>
          <cell r="N70">
            <v>1</v>
          </cell>
          <cell r="O70" t="str">
            <v/>
          </cell>
          <cell r="Q70">
            <v>0.1</v>
          </cell>
          <cell r="R70">
            <v>2002</v>
          </cell>
          <cell r="U70" t="str">
            <v/>
          </cell>
          <cell r="V70" t="str">
            <v>да</v>
          </cell>
        </row>
        <row r="71">
          <cell r="A71" t="str">
            <v>1.2</v>
          </cell>
          <cell r="B71" t="str">
            <v>Миасс-ЦДЮТиЭ-Вихрь</v>
          </cell>
          <cell r="C71" t="str">
            <v>Миасс</v>
          </cell>
          <cell r="D71" t="str">
            <v>Тагиров Ильдар Закфирович</v>
          </cell>
          <cell r="E71" t="str">
            <v>1.2</v>
          </cell>
          <cell r="F71">
            <v>2</v>
          </cell>
          <cell r="H71" t="str">
            <v>Гончаров Николай</v>
          </cell>
          <cell r="I71" t="str">
            <v>27.10.2002</v>
          </cell>
          <cell r="J71" t="str">
            <v>3ю</v>
          </cell>
          <cell r="K71" t="str">
            <v>м</v>
          </cell>
          <cell r="L71" t="str">
            <v>МАЛ/ДЕВЧ_3</v>
          </cell>
          <cell r="N71">
            <v>1</v>
          </cell>
          <cell r="O71" t="str">
            <v/>
          </cell>
          <cell r="Q71">
            <v>0.1</v>
          </cell>
          <cell r="R71">
            <v>2002</v>
          </cell>
          <cell r="U71" t="str">
            <v/>
          </cell>
          <cell r="V71" t="str">
            <v>да</v>
          </cell>
        </row>
        <row r="72">
          <cell r="A72" t="str">
            <v>1.4</v>
          </cell>
          <cell r="B72" t="str">
            <v>Миасс-ЦДЮТиЭ-Вихрь</v>
          </cell>
          <cell r="C72" t="str">
            <v>Миасс</v>
          </cell>
          <cell r="D72" t="str">
            <v>Тагиров Ильдар Закфирович</v>
          </cell>
          <cell r="E72" t="str">
            <v>1.4</v>
          </cell>
          <cell r="F72">
            <v>4</v>
          </cell>
          <cell r="H72" t="str">
            <v>Кошелева Дарья</v>
          </cell>
          <cell r="I72" t="str">
            <v>28.11.2002</v>
          </cell>
          <cell r="J72" t="str">
            <v>б/р</v>
          </cell>
          <cell r="K72" t="str">
            <v>ж</v>
          </cell>
          <cell r="L72" t="str">
            <v>МАЛ/ДЕВЧ_3</v>
          </cell>
          <cell r="N72">
            <v>1</v>
          </cell>
          <cell r="O72" t="str">
            <v/>
          </cell>
          <cell r="Q72">
            <v>0</v>
          </cell>
          <cell r="R72">
            <v>2002</v>
          </cell>
          <cell r="U72" t="str">
            <v/>
          </cell>
          <cell r="V72" t="str">
            <v>да</v>
          </cell>
        </row>
        <row r="73">
          <cell r="A73" t="str">
            <v>1.5</v>
          </cell>
          <cell r="B73" t="str">
            <v>Миасс-ЦДЮТиЭ-Вихрь</v>
          </cell>
          <cell r="C73" t="str">
            <v>Миасс</v>
          </cell>
          <cell r="D73" t="str">
            <v>Тагиров Ильдар Закфирович</v>
          </cell>
          <cell r="E73" t="str">
            <v>1.5</v>
          </cell>
          <cell r="F73">
            <v>5</v>
          </cell>
          <cell r="H73" t="str">
            <v>Хлызов Андрей</v>
          </cell>
          <cell r="I73" t="str">
            <v>19.12.2002</v>
          </cell>
          <cell r="J73" t="str">
            <v>3ю</v>
          </cell>
          <cell r="K73" t="str">
            <v>м</v>
          </cell>
          <cell r="L73" t="str">
            <v>МАЛ/ДЕВЧ_3</v>
          </cell>
          <cell r="N73">
            <v>1</v>
          </cell>
          <cell r="O73" t="str">
            <v/>
          </cell>
          <cell r="Q73">
            <v>0.1</v>
          </cell>
          <cell r="R73">
            <v>2002</v>
          </cell>
          <cell r="U73" t="str">
            <v/>
          </cell>
          <cell r="V73" t="str">
            <v>да</v>
          </cell>
        </row>
        <row r="74">
          <cell r="A74" t="str">
            <v>1.6</v>
          </cell>
          <cell r="B74" t="str">
            <v>Миасс-ЦДЮТиЭ-Вихрь</v>
          </cell>
          <cell r="C74" t="str">
            <v>Миасс</v>
          </cell>
          <cell r="D74" t="str">
            <v>Тагиров Ильдар Закфирович</v>
          </cell>
          <cell r="E74" t="str">
            <v>1.6</v>
          </cell>
          <cell r="F74">
            <v>6</v>
          </cell>
          <cell r="H74" t="str">
            <v>Болотова Василина</v>
          </cell>
          <cell r="I74" t="str">
            <v>27.04.2003</v>
          </cell>
          <cell r="J74" t="str">
            <v>б/р</v>
          </cell>
          <cell r="K74" t="str">
            <v>ж</v>
          </cell>
          <cell r="L74" t="str">
            <v>МАЛ/ДЕВЧ_3</v>
          </cell>
          <cell r="N74">
            <v>1</v>
          </cell>
          <cell r="O74" t="str">
            <v/>
          </cell>
          <cell r="Q74">
            <v>0</v>
          </cell>
          <cell r="R74">
            <v>2003</v>
          </cell>
          <cell r="U74" t="str">
            <v/>
          </cell>
          <cell r="V74" t="str">
            <v>да</v>
          </cell>
        </row>
        <row r="75">
          <cell r="A75" t="str">
            <v>1.7</v>
          </cell>
          <cell r="B75" t="str">
            <v>Миасс-ЦДЮТиЭ-Вихрь</v>
          </cell>
          <cell r="C75" t="str">
            <v>Миасс</v>
          </cell>
          <cell r="D75" t="str">
            <v>Тагиров Ильдар Закфирович</v>
          </cell>
          <cell r="E75" t="str">
            <v>1.7</v>
          </cell>
          <cell r="F75">
            <v>7</v>
          </cell>
          <cell r="H75" t="str">
            <v>Прокопьев Михаил</v>
          </cell>
          <cell r="I75" t="str">
            <v>22.09.2003</v>
          </cell>
          <cell r="J75" t="str">
            <v>б/р</v>
          </cell>
          <cell r="K75" t="str">
            <v>м</v>
          </cell>
          <cell r="L75" t="str">
            <v>МАЛ/ДЕВЧ_3</v>
          </cell>
          <cell r="N75">
            <v>1</v>
          </cell>
          <cell r="O75" t="str">
            <v/>
          </cell>
          <cell r="Q75">
            <v>0</v>
          </cell>
          <cell r="R75">
            <v>2003</v>
          </cell>
          <cell r="U75" t="str">
            <v/>
          </cell>
          <cell r="V75" t="str">
            <v>да</v>
          </cell>
        </row>
        <row r="76">
          <cell r="A76" t="str">
            <v>1.8</v>
          </cell>
          <cell r="B76" t="str">
            <v>Миасс-ЦДЮТиЭ-Вихрь</v>
          </cell>
          <cell r="C76" t="str">
            <v>Миасс</v>
          </cell>
          <cell r="D76" t="str">
            <v>Тагиров Ильдар Закфирович</v>
          </cell>
          <cell r="E76" t="str">
            <v>1.8</v>
          </cell>
          <cell r="F76">
            <v>8</v>
          </cell>
          <cell r="H76" t="str">
            <v>Прокопьев Кирилл</v>
          </cell>
          <cell r="I76" t="str">
            <v>18.06.2005</v>
          </cell>
          <cell r="J76" t="str">
            <v>б/р</v>
          </cell>
          <cell r="K76" t="str">
            <v>м</v>
          </cell>
          <cell r="L76" t="str">
            <v>МАЛ/ДЕВЧ_2</v>
          </cell>
          <cell r="N76">
            <v>1</v>
          </cell>
          <cell r="O76" t="str">
            <v/>
          </cell>
          <cell r="Q76">
            <v>0</v>
          </cell>
          <cell r="R76">
            <v>2005</v>
          </cell>
          <cell r="U76" t="str">
            <v/>
          </cell>
          <cell r="V76" t="str">
            <v>да</v>
          </cell>
        </row>
        <row r="77">
          <cell r="A77" t="str">
            <v>1.9</v>
          </cell>
          <cell r="B77" t="str">
            <v>Миасс-ЦДЮТиЭ-Вихрь</v>
          </cell>
          <cell r="C77" t="str">
            <v>Миасс</v>
          </cell>
          <cell r="D77" t="str">
            <v>Тагиров Ильдар Закфирович</v>
          </cell>
          <cell r="E77" t="str">
            <v>1.9</v>
          </cell>
          <cell r="F77">
            <v>9</v>
          </cell>
          <cell r="H77" t="str">
            <v>Сергеев Алексей</v>
          </cell>
          <cell r="I77" t="str">
            <v>07.07.2002</v>
          </cell>
          <cell r="J77" t="str">
            <v>3ю</v>
          </cell>
          <cell r="K77" t="str">
            <v>м</v>
          </cell>
          <cell r="L77" t="str">
            <v>МАЛ/ДЕВЧ_3</v>
          </cell>
          <cell r="N77">
            <v>1</v>
          </cell>
          <cell r="O77" t="str">
            <v/>
          </cell>
          <cell r="Q77">
            <v>0.1</v>
          </cell>
          <cell r="R77">
            <v>2002</v>
          </cell>
          <cell r="U77" t="str">
            <v/>
          </cell>
          <cell r="V77" t="str">
            <v>да</v>
          </cell>
        </row>
        <row r="78">
          <cell r="A78" t="str">
            <v>1.11</v>
          </cell>
          <cell r="B78" t="str">
            <v>Миасс-ЦДЮТиЭ-Вихрь</v>
          </cell>
          <cell r="C78" t="str">
            <v>Миасс</v>
          </cell>
          <cell r="D78" t="str">
            <v>Тагиров Ильдар Закфирович</v>
          </cell>
          <cell r="E78" t="str">
            <v>1.11</v>
          </cell>
          <cell r="F78">
            <v>11</v>
          </cell>
          <cell r="H78" t="str">
            <v>Воронин Глеб</v>
          </cell>
          <cell r="I78" t="str">
            <v>25.04.2002</v>
          </cell>
          <cell r="J78" t="str">
            <v>б/р</v>
          </cell>
          <cell r="K78" t="str">
            <v>м</v>
          </cell>
          <cell r="L78" t="str">
            <v>МАЛ/ДЕВЧ_3</v>
          </cell>
          <cell r="N78">
            <v>1</v>
          </cell>
          <cell r="O78" t="str">
            <v/>
          </cell>
          <cell r="Q78">
            <v>0</v>
          </cell>
          <cell r="R78">
            <v>2002</v>
          </cell>
          <cell r="U78" t="str">
            <v/>
          </cell>
          <cell r="V78" t="str">
            <v>да</v>
          </cell>
        </row>
        <row r="79">
          <cell r="A79" t="str">
            <v>11.2</v>
          </cell>
          <cell r="B79" t="str">
            <v>МОУ СОШ № 18</v>
          </cell>
          <cell r="C79" t="str">
            <v>Челябинск</v>
          </cell>
          <cell r="D79" t="str">
            <v>Анисимова Наталья Аркадьевна</v>
          </cell>
          <cell r="E79" t="str">
            <v>11.2</v>
          </cell>
          <cell r="F79">
            <v>2</v>
          </cell>
          <cell r="H79" t="str">
            <v>Лиздунова Ксения</v>
          </cell>
          <cell r="I79" t="str">
            <v>14.07.2003</v>
          </cell>
          <cell r="J79" t="str">
            <v>б/р</v>
          </cell>
          <cell r="K79" t="str">
            <v>ж</v>
          </cell>
          <cell r="L79" t="str">
            <v>МАЛ/ДЕВЧ_3</v>
          </cell>
          <cell r="N79">
            <v>1</v>
          </cell>
          <cell r="O79" t="str">
            <v/>
          </cell>
          <cell r="Q79">
            <v>0</v>
          </cell>
          <cell r="R79">
            <v>2003</v>
          </cell>
          <cell r="U79" t="str">
            <v/>
          </cell>
          <cell r="V79" t="str">
            <v>да</v>
          </cell>
        </row>
        <row r="80">
          <cell r="A80" t="str">
            <v>11.4</v>
          </cell>
          <cell r="B80" t="str">
            <v>МОУ СОШ № 18</v>
          </cell>
          <cell r="C80" t="str">
            <v>Челябинск</v>
          </cell>
          <cell r="D80" t="str">
            <v>Анисимова Наталья Аркадьевна</v>
          </cell>
          <cell r="E80" t="str">
            <v>11.4</v>
          </cell>
          <cell r="F80">
            <v>4</v>
          </cell>
          <cell r="H80" t="str">
            <v>Коновалова Кристина</v>
          </cell>
          <cell r="I80" t="str">
            <v>19.01.2002</v>
          </cell>
          <cell r="J80" t="str">
            <v>б/р</v>
          </cell>
          <cell r="K80" t="str">
            <v>ж</v>
          </cell>
          <cell r="L80" t="str">
            <v>МАЛ/ДЕВЧ_3</v>
          </cell>
          <cell r="N80">
            <v>1</v>
          </cell>
          <cell r="O80" t="str">
            <v/>
          </cell>
          <cell r="Q80">
            <v>0</v>
          </cell>
          <cell r="R80">
            <v>2002</v>
          </cell>
          <cell r="U80" t="str">
            <v/>
          </cell>
          <cell r="V80" t="str">
            <v>да</v>
          </cell>
        </row>
        <row r="81">
          <cell r="A81" t="str">
            <v>11.6</v>
          </cell>
          <cell r="B81" t="str">
            <v>МОУ СОШ № 18</v>
          </cell>
          <cell r="C81" t="str">
            <v>Челябинск</v>
          </cell>
          <cell r="D81" t="str">
            <v>Анисимова Наталья Аркадьевна</v>
          </cell>
          <cell r="E81" t="str">
            <v>11.6</v>
          </cell>
          <cell r="F81">
            <v>6</v>
          </cell>
          <cell r="H81" t="str">
            <v>Рамазанов Марат</v>
          </cell>
          <cell r="I81" t="str">
            <v>20.11.2002</v>
          </cell>
          <cell r="J81" t="str">
            <v>б/р</v>
          </cell>
          <cell r="K81" t="str">
            <v>м</v>
          </cell>
          <cell r="L81" t="str">
            <v>МАЛ/ДЕВЧ_3</v>
          </cell>
          <cell r="N81">
            <v>1</v>
          </cell>
          <cell r="O81" t="str">
            <v/>
          </cell>
          <cell r="Q81">
            <v>0</v>
          </cell>
          <cell r="R81">
            <v>2002</v>
          </cell>
          <cell r="U81" t="str">
            <v/>
          </cell>
          <cell r="V81" t="str">
            <v>да</v>
          </cell>
        </row>
        <row r="82">
          <cell r="A82" t="str">
            <v>9.1</v>
          </cell>
          <cell r="B82" t="str">
            <v>СЮТур г.Челябинск</v>
          </cell>
          <cell r="C82" t="str">
            <v>Челябинск</v>
          </cell>
          <cell r="D82" t="str">
            <v>Трушникова Валентина Ивановна</v>
          </cell>
          <cell r="E82" t="str">
            <v>9.1</v>
          </cell>
          <cell r="F82">
            <v>1</v>
          </cell>
          <cell r="H82" t="str">
            <v>Ермаков Сергей</v>
          </cell>
          <cell r="I82" t="str">
            <v>16.04.2002</v>
          </cell>
          <cell r="J82" t="str">
            <v>б/р</v>
          </cell>
          <cell r="K82" t="str">
            <v>м</v>
          </cell>
          <cell r="L82" t="str">
            <v>МАЛ/ДЕВЧ_3</v>
          </cell>
          <cell r="N82">
            <v>1</v>
          </cell>
          <cell r="O82" t="str">
            <v/>
          </cell>
          <cell r="Q82">
            <v>0</v>
          </cell>
          <cell r="R82">
            <v>2002</v>
          </cell>
          <cell r="U82" t="str">
            <v/>
          </cell>
          <cell r="V82" t="str">
            <v>да</v>
          </cell>
        </row>
        <row r="83">
          <cell r="A83" t="str">
            <v>9.2</v>
          </cell>
          <cell r="B83" t="str">
            <v>СЮТур г.Челябинск</v>
          </cell>
          <cell r="C83" t="str">
            <v>Челябинск</v>
          </cell>
          <cell r="D83" t="str">
            <v>Трушникова Валентина Ивановна</v>
          </cell>
          <cell r="E83" t="str">
            <v>9.2</v>
          </cell>
          <cell r="F83">
            <v>2</v>
          </cell>
          <cell r="H83" t="str">
            <v>Кабанов Никита</v>
          </cell>
          <cell r="I83" t="str">
            <v>17.09.2002</v>
          </cell>
          <cell r="J83" t="str">
            <v>2ю</v>
          </cell>
          <cell r="K83" t="str">
            <v>м</v>
          </cell>
          <cell r="L83" t="str">
            <v>МАЛ/ДЕВЧ_3</v>
          </cell>
          <cell r="N83">
            <v>1</v>
          </cell>
          <cell r="O83" t="str">
            <v/>
          </cell>
          <cell r="Q83">
            <v>0.3</v>
          </cell>
          <cell r="R83">
            <v>2002</v>
          </cell>
          <cell r="U83" t="str">
            <v/>
          </cell>
          <cell r="V83" t="str">
            <v>да</v>
          </cell>
        </row>
        <row r="84">
          <cell r="A84" t="str">
            <v>9.3</v>
          </cell>
          <cell r="B84" t="str">
            <v>СЮТур г.Челябинск</v>
          </cell>
          <cell r="C84" t="str">
            <v>Челябинск</v>
          </cell>
          <cell r="D84" t="str">
            <v>Трушникова Валентина Ивановна</v>
          </cell>
          <cell r="E84" t="str">
            <v>9.3</v>
          </cell>
          <cell r="F84">
            <v>3</v>
          </cell>
          <cell r="H84" t="str">
            <v>Латипов Сергей</v>
          </cell>
          <cell r="I84" t="str">
            <v>29.04.2002</v>
          </cell>
          <cell r="J84" t="str">
            <v>2ю</v>
          </cell>
          <cell r="K84" t="str">
            <v>м</v>
          </cell>
          <cell r="L84" t="str">
            <v>МАЛ/ДЕВЧ_3</v>
          </cell>
          <cell r="N84">
            <v>1</v>
          </cell>
          <cell r="O84" t="str">
            <v/>
          </cell>
          <cell r="Q84">
            <v>0.3</v>
          </cell>
          <cell r="R84">
            <v>2002</v>
          </cell>
          <cell r="U84" t="str">
            <v/>
          </cell>
          <cell r="V84" t="str">
            <v>да</v>
          </cell>
        </row>
        <row r="85">
          <cell r="A85" t="str">
            <v>9.4</v>
          </cell>
          <cell r="B85" t="str">
            <v>СЮТур г.Челябинск</v>
          </cell>
          <cell r="C85" t="str">
            <v>Челябинск</v>
          </cell>
          <cell r="D85" t="str">
            <v>Трушникова Валентина Ивановна</v>
          </cell>
          <cell r="E85" t="str">
            <v>9.4</v>
          </cell>
          <cell r="F85">
            <v>4</v>
          </cell>
          <cell r="H85" t="str">
            <v>Печёркина Марина</v>
          </cell>
          <cell r="I85" t="str">
            <v>04.04.2002</v>
          </cell>
          <cell r="J85" t="str">
            <v>б/р</v>
          </cell>
          <cell r="K85" t="str">
            <v>ж</v>
          </cell>
          <cell r="L85" t="str">
            <v>МАЛ/ДЕВЧ_3</v>
          </cell>
          <cell r="N85">
            <v>1</v>
          </cell>
          <cell r="O85" t="str">
            <v/>
          </cell>
          <cell r="Q85">
            <v>0</v>
          </cell>
          <cell r="R85">
            <v>2002</v>
          </cell>
          <cell r="U85" t="str">
            <v/>
          </cell>
          <cell r="V85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86</v>
          </cell>
        </row>
        <row r="2">
          <cell r="E2" t="str">
            <v>15.1</v>
          </cell>
          <cell r="F2">
            <v>1</v>
          </cell>
          <cell r="H2" t="str">
            <v>Сибирцева Юлия</v>
          </cell>
          <cell r="I2" t="str">
            <v>14.01.2005</v>
          </cell>
          <cell r="J2" t="str">
            <v>б/р</v>
          </cell>
          <cell r="K2" t="str">
            <v>ж</v>
          </cell>
          <cell r="L2" t="str">
            <v>М/ДЧ (10-11)_1</v>
          </cell>
          <cell r="O2" t="str">
            <v/>
          </cell>
          <cell r="P2">
            <v>15</v>
          </cell>
          <cell r="Q2">
            <v>0</v>
          </cell>
          <cell r="R2">
            <v>2005</v>
          </cell>
          <cell r="U2" t="str">
            <v/>
          </cell>
        </row>
        <row r="3">
          <cell r="E3" t="str">
            <v>15.2</v>
          </cell>
          <cell r="F3">
            <v>2</v>
          </cell>
          <cell r="H3" t="str">
            <v>Расторгуева Александра</v>
          </cell>
          <cell r="I3" t="str">
            <v>16.09.2005</v>
          </cell>
          <cell r="J3" t="str">
            <v>б/р</v>
          </cell>
          <cell r="K3" t="str">
            <v>ж</v>
          </cell>
          <cell r="L3" t="str">
            <v>М/ДЧ (10-11)_1</v>
          </cell>
          <cell r="O3" t="str">
            <v/>
          </cell>
          <cell r="P3">
            <v>15</v>
          </cell>
          <cell r="Q3">
            <v>0</v>
          </cell>
          <cell r="R3">
            <v>2005</v>
          </cell>
          <cell r="U3" t="str">
            <v/>
          </cell>
        </row>
        <row r="4">
          <cell r="E4" t="str">
            <v>15.3</v>
          </cell>
          <cell r="F4">
            <v>3</v>
          </cell>
          <cell r="H4" t="str">
            <v>Езовских Анастасия</v>
          </cell>
          <cell r="I4" t="str">
            <v>11.03.2005</v>
          </cell>
          <cell r="J4" t="str">
            <v>б/р</v>
          </cell>
          <cell r="K4" t="str">
            <v>ж</v>
          </cell>
          <cell r="L4" t="str">
            <v>М/ДЧ (10-11)_1</v>
          </cell>
          <cell r="O4" t="str">
            <v/>
          </cell>
          <cell r="P4">
            <v>15</v>
          </cell>
          <cell r="Q4">
            <v>0</v>
          </cell>
          <cell r="R4">
            <v>2005</v>
          </cell>
          <cell r="U4" t="str">
            <v/>
          </cell>
        </row>
        <row r="5">
          <cell r="E5" t="str">
            <v>15.4</v>
          </cell>
          <cell r="F5">
            <v>4</v>
          </cell>
          <cell r="H5" t="str">
            <v>Выползов Семён</v>
          </cell>
          <cell r="I5" t="str">
            <v>10.01.2004</v>
          </cell>
          <cell r="J5" t="str">
            <v>б/р</v>
          </cell>
          <cell r="K5" t="str">
            <v>м</v>
          </cell>
          <cell r="L5" t="str">
            <v>М/ДЧ (10-11)_1</v>
          </cell>
          <cell r="O5" t="str">
            <v/>
          </cell>
          <cell r="P5">
            <v>15</v>
          </cell>
          <cell r="Q5">
            <v>0</v>
          </cell>
          <cell r="R5">
            <v>2004</v>
          </cell>
          <cell r="U5" t="str">
            <v/>
          </cell>
        </row>
        <row r="6">
          <cell r="E6" t="str">
            <v>15.6</v>
          </cell>
          <cell r="F6">
            <v>6</v>
          </cell>
          <cell r="H6" t="str">
            <v>Кузнецов Иван</v>
          </cell>
          <cell r="I6" t="str">
            <v>12.04.2005</v>
          </cell>
          <cell r="J6" t="str">
            <v>б/р</v>
          </cell>
          <cell r="K6" t="str">
            <v>м</v>
          </cell>
          <cell r="L6" t="str">
            <v>М/ДЧ (10-11)_1</v>
          </cell>
          <cell r="O6" t="str">
            <v/>
          </cell>
          <cell r="Q6">
            <v>0</v>
          </cell>
          <cell r="R6">
            <v>2005</v>
          </cell>
          <cell r="U6" t="str">
            <v/>
          </cell>
        </row>
        <row r="7">
          <cell r="E7" t="str">
            <v>15.5</v>
          </cell>
          <cell r="F7">
            <v>5</v>
          </cell>
          <cell r="H7" t="str">
            <v>Созыкин Леонид</v>
          </cell>
          <cell r="I7" t="str">
            <v>24.09.2005</v>
          </cell>
          <cell r="J7" t="str">
            <v>б/р</v>
          </cell>
          <cell r="K7" t="str">
            <v>м</v>
          </cell>
          <cell r="L7" t="str">
            <v>М/ДЧ (10-11)_1</v>
          </cell>
          <cell r="O7" t="str">
            <v/>
          </cell>
          <cell r="Q7">
            <v>0</v>
          </cell>
          <cell r="R7">
            <v>2005</v>
          </cell>
          <cell r="U7" t="str">
            <v/>
          </cell>
        </row>
        <row r="8">
          <cell r="E8" t="str">
            <v>16.1</v>
          </cell>
          <cell r="F8">
            <v>1</v>
          </cell>
          <cell r="H8" t="str">
            <v>Шепунов Сергей</v>
          </cell>
          <cell r="I8" t="str">
            <v>12.02.2004</v>
          </cell>
          <cell r="J8" t="str">
            <v>2ю</v>
          </cell>
          <cell r="K8" t="str">
            <v>м</v>
          </cell>
          <cell r="L8" t="str">
            <v>М/ДЧ (10-11)_1</v>
          </cell>
          <cell r="O8" t="str">
            <v/>
          </cell>
          <cell r="P8">
            <v>16</v>
          </cell>
          <cell r="Q8">
            <v>0.3</v>
          </cell>
          <cell r="R8">
            <v>2004</v>
          </cell>
          <cell r="U8" t="str">
            <v/>
          </cell>
        </row>
        <row r="9">
          <cell r="E9" t="str">
            <v>16.2</v>
          </cell>
          <cell r="F9">
            <v>2</v>
          </cell>
          <cell r="H9" t="str">
            <v>Кабиров Сергей</v>
          </cell>
          <cell r="I9" t="str">
            <v>17.02.2005</v>
          </cell>
          <cell r="J9" t="str">
            <v>б/р</v>
          </cell>
          <cell r="K9" t="str">
            <v>м</v>
          </cell>
          <cell r="L9" t="str">
            <v>М/ДЧ (10-11)_1</v>
          </cell>
          <cell r="O9" t="str">
            <v/>
          </cell>
          <cell r="P9">
            <v>16</v>
          </cell>
          <cell r="Q9">
            <v>0</v>
          </cell>
          <cell r="R9">
            <v>2005</v>
          </cell>
          <cell r="U9" t="str">
            <v/>
          </cell>
        </row>
        <row r="10">
          <cell r="E10" t="str">
            <v>16.4</v>
          </cell>
          <cell r="F10">
            <v>4</v>
          </cell>
          <cell r="H10" t="str">
            <v>Дружков Андрей</v>
          </cell>
          <cell r="I10" t="str">
            <v>05.07.2005</v>
          </cell>
          <cell r="J10" t="str">
            <v>б/р</v>
          </cell>
          <cell r="K10" t="str">
            <v>м</v>
          </cell>
          <cell r="L10" t="str">
            <v>М/ДЧ (10-11)_1</v>
          </cell>
          <cell r="O10" t="str">
            <v/>
          </cell>
          <cell r="P10">
            <v>16</v>
          </cell>
          <cell r="Q10">
            <v>0</v>
          </cell>
          <cell r="R10">
            <v>2005</v>
          </cell>
          <cell r="U10" t="str">
            <v/>
          </cell>
        </row>
        <row r="11">
          <cell r="E11" t="str">
            <v>16.3</v>
          </cell>
          <cell r="F11">
            <v>3</v>
          </cell>
          <cell r="H11" t="str">
            <v>Тузова Екатерина</v>
          </cell>
          <cell r="I11" t="str">
            <v>04.03.2005</v>
          </cell>
          <cell r="J11" t="str">
            <v>б/р</v>
          </cell>
          <cell r="K11" t="str">
            <v>ж</v>
          </cell>
          <cell r="L11" t="str">
            <v>М/ДЧ (10-11)_1</v>
          </cell>
          <cell r="O11" t="str">
            <v/>
          </cell>
          <cell r="P11">
            <v>16</v>
          </cell>
          <cell r="Q11">
            <v>0</v>
          </cell>
          <cell r="R11">
            <v>2005</v>
          </cell>
          <cell r="U11" t="str">
            <v/>
          </cell>
        </row>
        <row r="12">
          <cell r="E12" t="str">
            <v>16.6</v>
          </cell>
          <cell r="F12">
            <v>6</v>
          </cell>
          <cell r="H12" t="str">
            <v>Жовнер Никита</v>
          </cell>
          <cell r="I12" t="str">
            <v>04.11.2004</v>
          </cell>
          <cell r="J12" t="str">
            <v>б/р</v>
          </cell>
          <cell r="K12" t="str">
            <v>м</v>
          </cell>
          <cell r="L12" t="str">
            <v>М/ДЧ (10-11)_1</v>
          </cell>
          <cell r="O12" t="str">
            <v/>
          </cell>
          <cell r="Q12">
            <v>0</v>
          </cell>
          <cell r="R12">
            <v>2004</v>
          </cell>
          <cell r="U12" t="str">
            <v/>
          </cell>
        </row>
        <row r="13">
          <cell r="E13" t="str">
            <v>16.5</v>
          </cell>
          <cell r="F13">
            <v>5</v>
          </cell>
          <cell r="H13" t="str">
            <v>Порфилова Виктория</v>
          </cell>
          <cell r="I13" t="str">
            <v>16.07.2005</v>
          </cell>
          <cell r="J13" t="str">
            <v>б/р</v>
          </cell>
          <cell r="K13" t="str">
            <v>ж</v>
          </cell>
          <cell r="L13" t="str">
            <v>М/ДЧ (10-11)_1</v>
          </cell>
          <cell r="O13" t="str">
            <v/>
          </cell>
          <cell r="Q13">
            <v>0</v>
          </cell>
          <cell r="R13">
            <v>2005</v>
          </cell>
          <cell r="U13" t="str">
            <v/>
          </cell>
        </row>
        <row r="14">
          <cell r="E14" t="str">
            <v>4.1</v>
          </cell>
          <cell r="F14">
            <v>1</v>
          </cell>
          <cell r="H14" t="str">
            <v>Караваева Александра</v>
          </cell>
          <cell r="I14" t="str">
            <v>23.05.2003</v>
          </cell>
          <cell r="J14" t="str">
            <v>б/р</v>
          </cell>
          <cell r="K14" t="str">
            <v>ж</v>
          </cell>
          <cell r="L14" t="str">
            <v>М/ДЧ (12-13)_1</v>
          </cell>
          <cell r="P14">
            <v>4</v>
          </cell>
          <cell r="Q14">
            <v>0</v>
          </cell>
          <cell r="R14">
            <v>2003</v>
          </cell>
          <cell r="U14" t="str">
            <v/>
          </cell>
        </row>
        <row r="15">
          <cell r="E15" t="str">
            <v>4.2</v>
          </cell>
          <cell r="F15">
            <v>2</v>
          </cell>
          <cell r="H15" t="str">
            <v>Долгушин Владимир</v>
          </cell>
          <cell r="I15" t="str">
            <v>21.09.2003</v>
          </cell>
          <cell r="J15" t="str">
            <v>б/р</v>
          </cell>
          <cell r="K15" t="str">
            <v>м</v>
          </cell>
          <cell r="L15" t="str">
            <v>М/ДЧ (12-13)_1</v>
          </cell>
          <cell r="P15">
            <v>4</v>
          </cell>
          <cell r="Q15">
            <v>0</v>
          </cell>
          <cell r="R15">
            <v>2003</v>
          </cell>
          <cell r="U15" t="str">
            <v/>
          </cell>
        </row>
        <row r="16">
          <cell r="E16" t="str">
            <v>4.3</v>
          </cell>
          <cell r="F16">
            <v>3</v>
          </cell>
          <cell r="H16" t="str">
            <v>Картушин Денис</v>
          </cell>
          <cell r="I16" t="str">
            <v>21.05.2003</v>
          </cell>
          <cell r="J16" t="str">
            <v>б/р</v>
          </cell>
          <cell r="K16" t="str">
            <v>м</v>
          </cell>
          <cell r="L16" t="str">
            <v>М/ДЧ (12-13)_1</v>
          </cell>
          <cell r="P16">
            <v>4</v>
          </cell>
          <cell r="Q16">
            <v>0</v>
          </cell>
          <cell r="R16">
            <v>2003</v>
          </cell>
          <cell r="U16" t="str">
            <v/>
          </cell>
        </row>
        <row r="17">
          <cell r="E17" t="str">
            <v>4.4</v>
          </cell>
          <cell r="F17">
            <v>4</v>
          </cell>
          <cell r="H17" t="str">
            <v>Рязанцев Денис</v>
          </cell>
          <cell r="I17" t="str">
            <v>11.12.2002</v>
          </cell>
          <cell r="J17" t="str">
            <v>б/р</v>
          </cell>
          <cell r="K17" t="str">
            <v>м</v>
          </cell>
          <cell r="L17" t="str">
            <v>М/ДЧ (12-13)_1</v>
          </cell>
          <cell r="P17">
            <v>4</v>
          </cell>
          <cell r="Q17">
            <v>0</v>
          </cell>
          <cell r="R17">
            <v>2002</v>
          </cell>
          <cell r="U17" t="str">
            <v/>
          </cell>
        </row>
        <row r="18">
          <cell r="E18" t="str">
            <v>4.5</v>
          </cell>
          <cell r="F18">
            <v>5</v>
          </cell>
          <cell r="H18" t="str">
            <v>Кондратьев Павел</v>
          </cell>
          <cell r="I18" t="str">
            <v>11.12.2002</v>
          </cell>
          <cell r="J18" t="str">
            <v>б/р</v>
          </cell>
          <cell r="K18" t="str">
            <v>м</v>
          </cell>
          <cell r="L18" t="str">
            <v>М/ДЧ (12-13)_1</v>
          </cell>
          <cell r="Q18">
            <v>0</v>
          </cell>
          <cell r="R18">
            <v>2002</v>
          </cell>
          <cell r="U18" t="str">
            <v/>
          </cell>
        </row>
        <row r="19">
          <cell r="E19" t="str">
            <v>4.6</v>
          </cell>
          <cell r="F19">
            <v>6</v>
          </cell>
          <cell r="H19" t="str">
            <v>Горшкова Александра</v>
          </cell>
          <cell r="I19" t="str">
            <v>30.06.2004</v>
          </cell>
          <cell r="J19" t="str">
            <v>2ю</v>
          </cell>
          <cell r="K19" t="str">
            <v>ж</v>
          </cell>
          <cell r="L19" t="str">
            <v>М/ДЧ (12-13)_1</v>
          </cell>
          <cell r="Q19">
            <v>0.3</v>
          </cell>
          <cell r="R19">
            <v>2004</v>
          </cell>
          <cell r="U19" t="str">
            <v/>
          </cell>
        </row>
        <row r="20">
          <cell r="E20" t="str">
            <v>1.1</v>
          </cell>
          <cell r="F20">
            <v>1</v>
          </cell>
          <cell r="H20" t="str">
            <v>Ловчикова Елена</v>
          </cell>
          <cell r="I20" t="str">
            <v>01.01.2004</v>
          </cell>
          <cell r="J20" t="str">
            <v>3ю</v>
          </cell>
          <cell r="K20" t="str">
            <v>ж</v>
          </cell>
          <cell r="L20" t="str">
            <v>М/ДЧ (10-11)_1</v>
          </cell>
          <cell r="O20" t="str">
            <v/>
          </cell>
          <cell r="P20">
            <v>1</v>
          </cell>
          <cell r="Q20">
            <v>0.1</v>
          </cell>
          <cell r="R20">
            <v>2004</v>
          </cell>
          <cell r="U20" t="str">
            <v/>
          </cell>
        </row>
        <row r="21">
          <cell r="E21" t="str">
            <v>1.2</v>
          </cell>
          <cell r="F21">
            <v>2</v>
          </cell>
          <cell r="H21" t="str">
            <v>Кривощеков Иван</v>
          </cell>
          <cell r="I21" t="str">
            <v>08.04.2004</v>
          </cell>
          <cell r="J21" t="str">
            <v>3ю</v>
          </cell>
          <cell r="K21" t="str">
            <v>м</v>
          </cell>
          <cell r="L21" t="str">
            <v>М/ДЧ (10-11)_1</v>
          </cell>
          <cell r="O21" t="str">
            <v/>
          </cell>
          <cell r="P21">
            <v>1</v>
          </cell>
          <cell r="Q21">
            <v>0.1</v>
          </cell>
          <cell r="R21">
            <v>2004</v>
          </cell>
          <cell r="U21" t="str">
            <v/>
          </cell>
        </row>
        <row r="22">
          <cell r="E22" t="str">
            <v>1.3</v>
          </cell>
          <cell r="F22">
            <v>3</v>
          </cell>
          <cell r="H22" t="str">
            <v>Пашнина Татьяна</v>
          </cell>
          <cell r="I22" t="str">
            <v>21.01.2004</v>
          </cell>
          <cell r="J22" t="str">
            <v>3ю</v>
          </cell>
          <cell r="K22" t="str">
            <v>ж</v>
          </cell>
          <cell r="L22" t="str">
            <v>М/ДЧ (10-11)_1</v>
          </cell>
          <cell r="O22" t="str">
            <v/>
          </cell>
          <cell r="P22">
            <v>1</v>
          </cell>
          <cell r="Q22">
            <v>0.1</v>
          </cell>
          <cell r="R22">
            <v>2004</v>
          </cell>
          <cell r="U22" t="str">
            <v/>
          </cell>
        </row>
        <row r="23">
          <cell r="E23" t="str">
            <v>1.4</v>
          </cell>
          <cell r="F23">
            <v>4</v>
          </cell>
          <cell r="H23" t="str">
            <v>Шкурихина Елена</v>
          </cell>
          <cell r="I23" t="str">
            <v>30.04.2004</v>
          </cell>
          <cell r="J23">
            <v>3</v>
          </cell>
          <cell r="K23" t="str">
            <v>ж</v>
          </cell>
          <cell r="L23" t="str">
            <v>М/ДЧ (10-11)_1</v>
          </cell>
          <cell r="O23" t="str">
            <v/>
          </cell>
          <cell r="P23">
            <v>1</v>
          </cell>
          <cell r="Q23">
            <v>1</v>
          </cell>
          <cell r="R23">
            <v>2004</v>
          </cell>
          <cell r="U23" t="str">
            <v/>
          </cell>
        </row>
        <row r="24">
          <cell r="E24" t="str">
            <v>1.5</v>
          </cell>
          <cell r="F24">
            <v>5</v>
          </cell>
          <cell r="H24" t="str">
            <v>Попова Жанна</v>
          </cell>
          <cell r="I24" t="str">
            <v>22.11.2004</v>
          </cell>
          <cell r="J24" t="str">
            <v>3ю</v>
          </cell>
          <cell r="K24" t="str">
            <v>ж</v>
          </cell>
          <cell r="L24" t="str">
            <v>М/ДЧ (10-11)_1</v>
          </cell>
          <cell r="O24" t="str">
            <v/>
          </cell>
          <cell r="Q24">
            <v>0.1</v>
          </cell>
          <cell r="R24">
            <v>2004</v>
          </cell>
          <cell r="U24" t="str">
            <v/>
          </cell>
        </row>
        <row r="25">
          <cell r="E25" t="str">
            <v>1.6</v>
          </cell>
          <cell r="F25">
            <v>6</v>
          </cell>
          <cell r="H25" t="str">
            <v>Рыбачук Сергей</v>
          </cell>
          <cell r="I25" t="str">
            <v>28.02.2005</v>
          </cell>
          <cell r="J25" t="str">
            <v>3ю</v>
          </cell>
          <cell r="K25" t="str">
            <v>м</v>
          </cell>
          <cell r="L25" t="str">
            <v>М/ДЧ (10-11)_1</v>
          </cell>
          <cell r="O25" t="str">
            <v/>
          </cell>
          <cell r="Q25">
            <v>0.1</v>
          </cell>
          <cell r="R25">
            <v>2005</v>
          </cell>
          <cell r="U25" t="str">
            <v/>
          </cell>
        </row>
        <row r="26">
          <cell r="E26" t="str">
            <v>2.1</v>
          </cell>
          <cell r="F26">
            <v>1</v>
          </cell>
          <cell r="H26" t="str">
            <v>Родионов Вячеслав</v>
          </cell>
          <cell r="I26" t="str">
            <v>19.07.2002</v>
          </cell>
          <cell r="J26" t="str">
            <v>2ю</v>
          </cell>
          <cell r="K26" t="str">
            <v>м</v>
          </cell>
          <cell r="L26" t="str">
            <v>М/ДЧ (12-13)_1</v>
          </cell>
          <cell r="O26" t="str">
            <v/>
          </cell>
          <cell r="P26">
            <v>2</v>
          </cell>
          <cell r="Q26">
            <v>0.3</v>
          </cell>
          <cell r="R26">
            <v>2002</v>
          </cell>
          <cell r="U26" t="str">
            <v/>
          </cell>
        </row>
        <row r="27">
          <cell r="E27" t="str">
            <v>2.2</v>
          </cell>
          <cell r="F27">
            <v>2</v>
          </cell>
          <cell r="H27" t="str">
            <v>Шихалев Артем</v>
          </cell>
          <cell r="I27" t="str">
            <v>28.06.2002</v>
          </cell>
          <cell r="J27">
            <v>3</v>
          </cell>
          <cell r="K27" t="str">
            <v>м</v>
          </cell>
          <cell r="L27" t="str">
            <v>М/ДЧ (12-13)_1</v>
          </cell>
          <cell r="O27" t="str">
            <v/>
          </cell>
          <cell r="P27">
            <v>2</v>
          </cell>
          <cell r="Q27">
            <v>1</v>
          </cell>
          <cell r="R27">
            <v>2002</v>
          </cell>
          <cell r="U27" t="str">
            <v/>
          </cell>
        </row>
        <row r="28">
          <cell r="E28" t="str">
            <v>2.3</v>
          </cell>
          <cell r="F28">
            <v>3</v>
          </cell>
          <cell r="H28" t="str">
            <v>Седнева Софья</v>
          </cell>
          <cell r="I28" t="str">
            <v>07.01.2003</v>
          </cell>
          <cell r="J28" t="str">
            <v>1ю</v>
          </cell>
          <cell r="K28" t="str">
            <v>ж</v>
          </cell>
          <cell r="L28" t="str">
            <v>М/ДЧ (12-13)_1</v>
          </cell>
          <cell r="O28" t="str">
            <v/>
          </cell>
          <cell r="P28">
            <v>2</v>
          </cell>
          <cell r="Q28">
            <v>1</v>
          </cell>
          <cell r="R28">
            <v>2003</v>
          </cell>
          <cell r="U28" t="str">
            <v/>
          </cell>
        </row>
        <row r="29">
          <cell r="E29" t="str">
            <v>2.4</v>
          </cell>
          <cell r="F29">
            <v>4</v>
          </cell>
          <cell r="H29" t="str">
            <v>Родионов Владислав</v>
          </cell>
          <cell r="I29" t="str">
            <v>19.07.2002</v>
          </cell>
          <cell r="J29">
            <v>3</v>
          </cell>
          <cell r="K29" t="str">
            <v>м</v>
          </cell>
          <cell r="L29" t="str">
            <v>М/ДЧ (12-13)_1</v>
          </cell>
          <cell r="O29" t="str">
            <v/>
          </cell>
          <cell r="P29">
            <v>2</v>
          </cell>
          <cell r="Q29">
            <v>1</v>
          </cell>
          <cell r="R29">
            <v>2002</v>
          </cell>
          <cell r="U29" t="str">
            <v/>
          </cell>
        </row>
        <row r="30">
          <cell r="E30" t="str">
            <v>2.5</v>
          </cell>
          <cell r="F30">
            <v>5</v>
          </cell>
          <cell r="H30" t="str">
            <v>Зимбовский Даниил</v>
          </cell>
          <cell r="I30" t="str">
            <v>22.09.2003</v>
          </cell>
          <cell r="J30">
            <v>3</v>
          </cell>
          <cell r="K30" t="str">
            <v>м</v>
          </cell>
          <cell r="L30" t="str">
            <v>М/ДЧ (12-13)_1</v>
          </cell>
          <cell r="O30" t="str">
            <v/>
          </cell>
          <cell r="Q30">
            <v>1</v>
          </cell>
          <cell r="R30">
            <v>2003</v>
          </cell>
          <cell r="U30" t="str">
            <v/>
          </cell>
        </row>
        <row r="31">
          <cell r="E31" t="str">
            <v>3.1</v>
          </cell>
          <cell r="F31">
            <v>1</v>
          </cell>
          <cell r="H31" t="str">
            <v>Бутко Мария</v>
          </cell>
          <cell r="I31" t="str">
            <v>06.03.2002</v>
          </cell>
          <cell r="J31">
            <v>3</v>
          </cell>
          <cell r="K31" t="str">
            <v>ж</v>
          </cell>
          <cell r="L31" t="str">
            <v>М/ДЧ (12-13)_1</v>
          </cell>
          <cell r="O31" t="str">
            <v/>
          </cell>
          <cell r="P31">
            <v>3</v>
          </cell>
          <cell r="Q31">
            <v>1</v>
          </cell>
          <cell r="R31">
            <v>2002</v>
          </cell>
          <cell r="U31" t="str">
            <v/>
          </cell>
        </row>
        <row r="32">
          <cell r="E32" t="str">
            <v>3.2</v>
          </cell>
          <cell r="F32">
            <v>2</v>
          </cell>
          <cell r="H32" t="str">
            <v>Мезенцев Владислав</v>
          </cell>
          <cell r="I32" t="str">
            <v>06.02.2003</v>
          </cell>
          <cell r="J32">
            <v>3</v>
          </cell>
          <cell r="K32" t="str">
            <v>ж</v>
          </cell>
          <cell r="L32" t="str">
            <v>М/ДЧ (12-13)_1</v>
          </cell>
          <cell r="O32" t="str">
            <v/>
          </cell>
          <cell r="P32">
            <v>3</v>
          </cell>
          <cell r="Q32">
            <v>1</v>
          </cell>
          <cell r="R32">
            <v>2003</v>
          </cell>
          <cell r="U32" t="str">
            <v/>
          </cell>
        </row>
        <row r="33">
          <cell r="E33" t="str">
            <v>3.3</v>
          </cell>
          <cell r="F33">
            <v>3</v>
          </cell>
          <cell r="H33" t="str">
            <v>Бурулев Иван</v>
          </cell>
          <cell r="I33" t="str">
            <v>22.10.2003</v>
          </cell>
          <cell r="J33" t="str">
            <v>3ю</v>
          </cell>
          <cell r="K33" t="str">
            <v>ж</v>
          </cell>
          <cell r="L33" t="str">
            <v>М/ДЧ (12-13)_1</v>
          </cell>
          <cell r="O33" t="str">
            <v/>
          </cell>
          <cell r="P33">
            <v>3</v>
          </cell>
          <cell r="Q33">
            <v>0.1</v>
          </cell>
          <cell r="R33">
            <v>2003</v>
          </cell>
          <cell r="U33" t="str">
            <v/>
          </cell>
        </row>
        <row r="34">
          <cell r="E34" t="str">
            <v>3.4</v>
          </cell>
          <cell r="F34">
            <v>4</v>
          </cell>
          <cell r="H34" t="str">
            <v>Валейко Дарья</v>
          </cell>
          <cell r="I34" t="str">
            <v>17.12.2003</v>
          </cell>
          <cell r="J34" t="str">
            <v>3ю</v>
          </cell>
          <cell r="K34" t="str">
            <v>ж</v>
          </cell>
          <cell r="L34" t="str">
            <v>М/ДЧ (12-13)_1</v>
          </cell>
          <cell r="O34" t="str">
            <v/>
          </cell>
          <cell r="P34">
            <v>3</v>
          </cell>
          <cell r="Q34">
            <v>0.1</v>
          </cell>
          <cell r="R34">
            <v>2003</v>
          </cell>
          <cell r="U34" t="str">
            <v/>
          </cell>
        </row>
        <row r="35">
          <cell r="E35" t="str">
            <v>3.5</v>
          </cell>
          <cell r="F35">
            <v>5</v>
          </cell>
          <cell r="H35" t="str">
            <v>Черенкова Арина</v>
          </cell>
          <cell r="I35" t="str">
            <v>04.11.2003</v>
          </cell>
          <cell r="J35" t="str">
            <v>3ю</v>
          </cell>
          <cell r="K35" t="str">
            <v>м</v>
          </cell>
          <cell r="L35" t="str">
            <v>М/ДЧ (12-13)_1</v>
          </cell>
          <cell r="O35" t="str">
            <v/>
          </cell>
          <cell r="Q35">
            <v>0.1</v>
          </cell>
          <cell r="R35">
            <v>2003</v>
          </cell>
          <cell r="U35" t="str">
            <v/>
          </cell>
        </row>
        <row r="36">
          <cell r="E36" t="str">
            <v>7.1</v>
          </cell>
          <cell r="F36">
            <v>1</v>
          </cell>
          <cell r="H36" t="str">
            <v>Захватов Никита</v>
          </cell>
          <cell r="I36" t="str">
            <v>12.05.2004</v>
          </cell>
          <cell r="J36" t="str">
            <v>3ю</v>
          </cell>
          <cell r="K36" t="str">
            <v>м</v>
          </cell>
          <cell r="L36" t="str">
            <v>М/ДЧ (10-11)_1</v>
          </cell>
          <cell r="O36" t="str">
            <v/>
          </cell>
          <cell r="P36">
            <v>7</v>
          </cell>
          <cell r="Q36">
            <v>0.1</v>
          </cell>
          <cell r="R36">
            <v>2004</v>
          </cell>
          <cell r="U36" t="str">
            <v/>
          </cell>
        </row>
        <row r="37">
          <cell r="E37" t="str">
            <v>7.2</v>
          </cell>
          <cell r="F37">
            <v>2</v>
          </cell>
          <cell r="H37" t="str">
            <v>Парфёнов Никита</v>
          </cell>
          <cell r="I37" t="str">
            <v>01.06.2004</v>
          </cell>
          <cell r="J37" t="str">
            <v>3ю</v>
          </cell>
          <cell r="K37" t="str">
            <v>м</v>
          </cell>
          <cell r="L37" t="str">
            <v>М/ДЧ (10-11)_1</v>
          </cell>
          <cell r="O37" t="str">
            <v/>
          </cell>
          <cell r="P37">
            <v>7</v>
          </cell>
          <cell r="Q37">
            <v>0.1</v>
          </cell>
          <cell r="R37">
            <v>2004</v>
          </cell>
          <cell r="U37" t="str">
            <v/>
          </cell>
        </row>
        <row r="38">
          <cell r="E38" t="str">
            <v>7.3</v>
          </cell>
          <cell r="F38">
            <v>3</v>
          </cell>
          <cell r="H38" t="str">
            <v>Бернацкий Михаил</v>
          </cell>
          <cell r="I38" t="str">
            <v>20.03.2004</v>
          </cell>
          <cell r="J38" t="str">
            <v>б/р</v>
          </cell>
          <cell r="K38" t="str">
            <v>м</v>
          </cell>
          <cell r="L38" t="str">
            <v>М/ДЧ (10-11)_1</v>
          </cell>
          <cell r="O38" t="str">
            <v/>
          </cell>
          <cell r="P38">
            <v>7</v>
          </cell>
          <cell r="Q38">
            <v>0</v>
          </cell>
          <cell r="R38">
            <v>2004</v>
          </cell>
          <cell r="U38" t="str">
            <v/>
          </cell>
        </row>
        <row r="39">
          <cell r="E39" t="str">
            <v>7.4</v>
          </cell>
          <cell r="F39">
            <v>4</v>
          </cell>
          <cell r="H39" t="str">
            <v>Горькая Дарья</v>
          </cell>
          <cell r="I39" t="str">
            <v>02.10.2004</v>
          </cell>
          <cell r="J39" t="str">
            <v>3ю</v>
          </cell>
          <cell r="K39" t="str">
            <v>ж</v>
          </cell>
          <cell r="L39" t="str">
            <v>М/ДЧ (10-11)_1</v>
          </cell>
          <cell r="O39" t="str">
            <v/>
          </cell>
          <cell r="P39">
            <v>7</v>
          </cell>
          <cell r="Q39">
            <v>0.1</v>
          </cell>
          <cell r="R39">
            <v>2004</v>
          </cell>
          <cell r="U39" t="str">
            <v/>
          </cell>
        </row>
        <row r="40">
          <cell r="E40" t="str">
            <v>8.1</v>
          </cell>
          <cell r="F40">
            <v>1</v>
          </cell>
          <cell r="H40" t="str">
            <v>Рязанов Александр</v>
          </cell>
          <cell r="I40" t="str">
            <v>22.06.2004</v>
          </cell>
          <cell r="J40" t="str">
            <v>3ю</v>
          </cell>
          <cell r="K40" t="str">
            <v>м</v>
          </cell>
          <cell r="L40" t="str">
            <v>М/ДЧ (10-11)_1</v>
          </cell>
          <cell r="O40" t="str">
            <v/>
          </cell>
          <cell r="P40">
            <v>8</v>
          </cell>
          <cell r="Q40">
            <v>0.1</v>
          </cell>
          <cell r="R40">
            <v>2004</v>
          </cell>
          <cell r="U40" t="str">
            <v/>
          </cell>
        </row>
        <row r="41">
          <cell r="E41" t="str">
            <v>8.2</v>
          </cell>
          <cell r="F41">
            <v>2</v>
          </cell>
          <cell r="H41" t="str">
            <v>Горькая Арина</v>
          </cell>
          <cell r="I41" t="str">
            <v>07.10.2005</v>
          </cell>
          <cell r="J41" t="str">
            <v>б/р</v>
          </cell>
          <cell r="K41" t="str">
            <v>ж</v>
          </cell>
          <cell r="L41" t="str">
            <v>М/ДЧ (10-11)_1</v>
          </cell>
          <cell r="O41" t="str">
            <v/>
          </cell>
          <cell r="P41">
            <v>8</v>
          </cell>
          <cell r="Q41">
            <v>0</v>
          </cell>
          <cell r="R41">
            <v>2005</v>
          </cell>
          <cell r="U41" t="str">
            <v/>
          </cell>
        </row>
        <row r="42">
          <cell r="E42" t="str">
            <v>8.3</v>
          </cell>
          <cell r="F42">
            <v>3</v>
          </cell>
          <cell r="H42" t="str">
            <v>Вольская Яна</v>
          </cell>
          <cell r="I42" t="str">
            <v>01.01.2004</v>
          </cell>
          <cell r="J42" t="str">
            <v>3ю</v>
          </cell>
          <cell r="K42" t="str">
            <v>ж</v>
          </cell>
          <cell r="L42" t="str">
            <v>М/ДЧ (10-11)_1</v>
          </cell>
          <cell r="O42" t="str">
            <v/>
          </cell>
          <cell r="P42">
            <v>8</v>
          </cell>
          <cell r="Q42">
            <v>0.1</v>
          </cell>
          <cell r="R42">
            <v>2004</v>
          </cell>
          <cell r="U42" t="str">
            <v/>
          </cell>
        </row>
        <row r="43">
          <cell r="E43" t="str">
            <v>8.5</v>
          </cell>
          <cell r="F43">
            <v>5</v>
          </cell>
          <cell r="H43" t="str">
            <v>Глущенко Екатерина</v>
          </cell>
          <cell r="I43" t="str">
            <v>26.08.2004</v>
          </cell>
          <cell r="J43" t="str">
            <v>б/р</v>
          </cell>
          <cell r="K43" t="str">
            <v>ж</v>
          </cell>
          <cell r="L43" t="str">
            <v>М/ДЧ (10-11)_1</v>
          </cell>
          <cell r="O43" t="str">
            <v/>
          </cell>
          <cell r="P43">
            <v>8</v>
          </cell>
          <cell r="Q43">
            <v>0</v>
          </cell>
          <cell r="R43">
            <v>2004</v>
          </cell>
          <cell r="U43" t="str">
            <v/>
          </cell>
        </row>
        <row r="44">
          <cell r="E44" t="str">
            <v>8.4</v>
          </cell>
          <cell r="F44">
            <v>4</v>
          </cell>
          <cell r="H44" t="str">
            <v>Ромашов Кирилл</v>
          </cell>
          <cell r="I44" t="str">
            <v>08.09.2004</v>
          </cell>
          <cell r="J44" t="str">
            <v>б/р</v>
          </cell>
          <cell r="K44" t="str">
            <v>м</v>
          </cell>
          <cell r="L44" t="str">
            <v>М/ДЧ (10-11)_1</v>
          </cell>
          <cell r="O44" t="str">
            <v/>
          </cell>
          <cell r="Q44">
            <v>0</v>
          </cell>
          <cell r="R44">
            <v>2004</v>
          </cell>
          <cell r="U44" t="str">
            <v/>
          </cell>
        </row>
        <row r="45">
          <cell r="E45" t="str">
            <v>11.1</v>
          </cell>
          <cell r="F45">
            <v>1</v>
          </cell>
          <cell r="H45" t="str">
            <v>Дундукова Кристина </v>
          </cell>
          <cell r="I45" t="str">
            <v>27.08.2003</v>
          </cell>
          <cell r="J45" t="str">
            <v>б/р</v>
          </cell>
          <cell r="K45" t="str">
            <v>ж</v>
          </cell>
          <cell r="L45" t="str">
            <v>М/ДЧ (12-13)_1</v>
          </cell>
          <cell r="P45">
            <v>11</v>
          </cell>
          <cell r="Q45">
            <v>0</v>
          </cell>
          <cell r="R45">
            <v>2003</v>
          </cell>
          <cell r="U45" t="str">
            <v/>
          </cell>
        </row>
        <row r="46">
          <cell r="E46" t="str">
            <v>11.2</v>
          </cell>
          <cell r="F46">
            <v>2</v>
          </cell>
          <cell r="H46" t="str">
            <v>Смагин Илья</v>
          </cell>
          <cell r="I46" t="str">
            <v>26.07.2004</v>
          </cell>
          <cell r="J46" t="str">
            <v>1ю</v>
          </cell>
          <cell r="K46" t="str">
            <v>м</v>
          </cell>
          <cell r="L46" t="str">
            <v>М/ДЧ (12-13)_1</v>
          </cell>
          <cell r="P46">
            <v>11</v>
          </cell>
          <cell r="Q46">
            <v>1</v>
          </cell>
          <cell r="R46">
            <v>2004</v>
          </cell>
          <cell r="U46" t="str">
            <v/>
          </cell>
        </row>
        <row r="47">
          <cell r="E47" t="str">
            <v>11.3</v>
          </cell>
          <cell r="F47">
            <v>3</v>
          </cell>
          <cell r="H47" t="str">
            <v>Николаев Владислав </v>
          </cell>
          <cell r="I47" t="str">
            <v>29.06.2004</v>
          </cell>
          <cell r="J47" t="str">
            <v>1ю</v>
          </cell>
          <cell r="K47" t="str">
            <v>м</v>
          </cell>
          <cell r="L47" t="str">
            <v>М/ДЧ (12-13)_1</v>
          </cell>
          <cell r="P47">
            <v>11</v>
          </cell>
          <cell r="Q47">
            <v>1</v>
          </cell>
          <cell r="R47">
            <v>2004</v>
          </cell>
          <cell r="U47" t="str">
            <v/>
          </cell>
        </row>
        <row r="48">
          <cell r="E48" t="str">
            <v>11.4</v>
          </cell>
          <cell r="F48">
            <v>4</v>
          </cell>
          <cell r="H48" t="str">
            <v>Васильев Денис</v>
          </cell>
          <cell r="I48" t="str">
            <v>20.01.2003</v>
          </cell>
          <cell r="J48" t="str">
            <v>б/р</v>
          </cell>
          <cell r="K48" t="str">
            <v>м</v>
          </cell>
          <cell r="L48" t="str">
            <v>М/ДЧ (12-13)_1</v>
          </cell>
          <cell r="P48">
            <v>11</v>
          </cell>
          <cell r="Q48">
            <v>0</v>
          </cell>
          <cell r="R48">
            <v>2003</v>
          </cell>
          <cell r="U48" t="str">
            <v/>
          </cell>
        </row>
        <row r="49">
          <cell r="E49" t="str">
            <v>11.5</v>
          </cell>
          <cell r="F49">
            <v>5</v>
          </cell>
          <cell r="H49" t="str">
            <v>Башлыкова Алена</v>
          </cell>
          <cell r="I49" t="str">
            <v>03.12.2004</v>
          </cell>
          <cell r="J49" t="str">
            <v>1ю</v>
          </cell>
          <cell r="K49" t="str">
            <v>ж</v>
          </cell>
          <cell r="L49" t="str">
            <v>М/ДЧ (12-13)_1</v>
          </cell>
          <cell r="Q49">
            <v>1</v>
          </cell>
          <cell r="R49">
            <v>2004</v>
          </cell>
          <cell r="U49" t="str">
            <v/>
          </cell>
        </row>
        <row r="50">
          <cell r="E50" t="str">
            <v>11.6</v>
          </cell>
          <cell r="F50">
            <v>6</v>
          </cell>
          <cell r="H50" t="str">
            <v>Худяков Семен</v>
          </cell>
          <cell r="I50" t="str">
            <v>17.01.2004</v>
          </cell>
          <cell r="J50" t="str">
            <v>1ю</v>
          </cell>
          <cell r="K50" t="str">
            <v>м</v>
          </cell>
          <cell r="L50" t="str">
            <v>М/ДЧ (12-13)_1</v>
          </cell>
          <cell r="Q50">
            <v>1</v>
          </cell>
          <cell r="R50">
            <v>2004</v>
          </cell>
          <cell r="U50" t="str">
            <v/>
          </cell>
        </row>
        <row r="51">
          <cell r="E51" t="str">
            <v>9.1</v>
          </cell>
          <cell r="F51">
            <v>1</v>
          </cell>
          <cell r="H51" t="str">
            <v>Гордиевский Сергей</v>
          </cell>
          <cell r="I51" t="str">
            <v>28.03.2002</v>
          </cell>
          <cell r="J51" t="str">
            <v>2ю</v>
          </cell>
          <cell r="K51" t="str">
            <v>м</v>
          </cell>
          <cell r="L51" t="str">
            <v>М/ДЧ (12-13)_1</v>
          </cell>
          <cell r="O51" t="str">
            <v/>
          </cell>
          <cell r="P51">
            <v>9</v>
          </cell>
          <cell r="Q51">
            <v>0.1</v>
          </cell>
          <cell r="R51">
            <v>2002</v>
          </cell>
          <cell r="U51" t="str">
            <v/>
          </cell>
          <cell r="W51">
            <v>1</v>
          </cell>
        </row>
        <row r="52">
          <cell r="E52" t="str">
            <v>9.2</v>
          </cell>
          <cell r="F52">
            <v>2</v>
          </cell>
          <cell r="H52" t="str">
            <v>Кузенков Алексей</v>
          </cell>
          <cell r="I52" t="str">
            <v>20.08.2002</v>
          </cell>
          <cell r="J52" t="str">
            <v>1ю</v>
          </cell>
          <cell r="K52" t="str">
            <v>м</v>
          </cell>
          <cell r="L52" t="str">
            <v>М/ДЧ (12-13)_1</v>
          </cell>
          <cell r="O52" t="str">
            <v/>
          </cell>
          <cell r="P52">
            <v>9</v>
          </cell>
          <cell r="Q52">
            <v>1</v>
          </cell>
          <cell r="R52">
            <v>2002</v>
          </cell>
          <cell r="U52" t="str">
            <v/>
          </cell>
        </row>
        <row r="53">
          <cell r="E53" t="str">
            <v>9.3</v>
          </cell>
          <cell r="F53">
            <v>3</v>
          </cell>
          <cell r="H53" t="str">
            <v>Ратников Матвей</v>
          </cell>
          <cell r="I53" t="str">
            <v>05.04.2002</v>
          </cell>
          <cell r="J53" t="str">
            <v>б/р</v>
          </cell>
          <cell r="K53" t="str">
            <v>м</v>
          </cell>
          <cell r="L53" t="str">
            <v>М/ДЧ (12-13)_1</v>
          </cell>
          <cell r="O53" t="str">
            <v/>
          </cell>
          <cell r="P53">
            <v>9</v>
          </cell>
          <cell r="Q53">
            <v>0</v>
          </cell>
          <cell r="R53">
            <v>2002</v>
          </cell>
          <cell r="U53" t="str">
            <v/>
          </cell>
        </row>
        <row r="54">
          <cell r="E54" t="str">
            <v>9.4</v>
          </cell>
          <cell r="F54">
            <v>4</v>
          </cell>
          <cell r="H54" t="str">
            <v>Скворцова Евгения</v>
          </cell>
          <cell r="I54" t="str">
            <v>08.01.2002</v>
          </cell>
          <cell r="J54">
            <v>3</v>
          </cell>
          <cell r="K54" t="str">
            <v>ж</v>
          </cell>
          <cell r="L54" t="str">
            <v>М/ДЧ (12-13)_1</v>
          </cell>
          <cell r="O54" t="str">
            <v/>
          </cell>
          <cell r="P54">
            <v>9</v>
          </cell>
          <cell r="Q54">
            <v>1</v>
          </cell>
          <cell r="R54">
            <v>2002</v>
          </cell>
          <cell r="U54" t="str">
            <v/>
          </cell>
        </row>
        <row r="55">
          <cell r="E55" t="str">
            <v>9.5</v>
          </cell>
          <cell r="F55">
            <v>5</v>
          </cell>
          <cell r="H55" t="str">
            <v>Хайруллин Артем</v>
          </cell>
          <cell r="I55" t="str">
            <v>08.06.2002</v>
          </cell>
          <cell r="J55" t="str">
            <v>1ю</v>
          </cell>
          <cell r="K55" t="str">
            <v>м</v>
          </cell>
          <cell r="L55" t="str">
            <v>М/ДЧ (12-13)_1</v>
          </cell>
          <cell r="O55" t="str">
            <v/>
          </cell>
          <cell r="Q55">
            <v>1</v>
          </cell>
          <cell r="R55">
            <v>2002</v>
          </cell>
          <cell r="U55" t="str">
            <v/>
          </cell>
        </row>
        <row r="56">
          <cell r="E56" t="str">
            <v>9.6</v>
          </cell>
          <cell r="F56">
            <v>6</v>
          </cell>
          <cell r="H56" t="str">
            <v>Терёхина Валерия</v>
          </cell>
          <cell r="I56" t="str">
            <v>09.07.2002</v>
          </cell>
          <cell r="J56">
            <v>3</v>
          </cell>
          <cell r="K56" t="str">
            <v>ж</v>
          </cell>
          <cell r="L56" t="str">
            <v>М/ДЧ (12-13)_1</v>
          </cell>
          <cell r="O56" t="str">
            <v/>
          </cell>
          <cell r="Q56">
            <v>1</v>
          </cell>
          <cell r="R56">
            <v>2002</v>
          </cell>
          <cell r="U56" t="str">
            <v/>
          </cell>
        </row>
        <row r="57">
          <cell r="E57" t="str">
            <v>10.1</v>
          </cell>
          <cell r="F57">
            <v>1</v>
          </cell>
          <cell r="H57" t="str">
            <v>Отто Константин</v>
          </cell>
          <cell r="I57" t="str">
            <v>10.04.2003</v>
          </cell>
          <cell r="J57" t="str">
            <v>2ю</v>
          </cell>
          <cell r="K57" t="str">
            <v>м</v>
          </cell>
          <cell r="L57" t="str">
            <v>М/ДЧ (12-13)_1</v>
          </cell>
          <cell r="P57">
            <v>10</v>
          </cell>
          <cell r="Q57">
            <v>0.3</v>
          </cell>
          <cell r="R57">
            <v>2003</v>
          </cell>
          <cell r="U57" t="str">
            <v/>
          </cell>
        </row>
        <row r="58">
          <cell r="E58" t="str">
            <v>10.2</v>
          </cell>
          <cell r="F58">
            <v>2</v>
          </cell>
          <cell r="H58" t="str">
            <v>Ступко Захар</v>
          </cell>
          <cell r="I58" t="str">
            <v>18.09.2003</v>
          </cell>
          <cell r="J58" t="str">
            <v>2ю</v>
          </cell>
          <cell r="K58" t="str">
            <v>м</v>
          </cell>
          <cell r="L58" t="str">
            <v>М/ДЧ (12-13)_1</v>
          </cell>
          <cell r="P58">
            <v>10</v>
          </cell>
          <cell r="Q58">
            <v>0.3</v>
          </cell>
          <cell r="R58">
            <v>2003</v>
          </cell>
          <cell r="U58" t="str">
            <v/>
          </cell>
        </row>
        <row r="59">
          <cell r="E59" t="str">
            <v>10.3</v>
          </cell>
          <cell r="F59">
            <v>3</v>
          </cell>
          <cell r="H59" t="str">
            <v>Данилова Евгения</v>
          </cell>
          <cell r="I59" t="str">
            <v>06.02.2003</v>
          </cell>
          <cell r="J59" t="str">
            <v>2ю</v>
          </cell>
          <cell r="K59" t="str">
            <v>ж</v>
          </cell>
          <cell r="L59" t="str">
            <v>М/ДЧ (12-13)_1</v>
          </cell>
          <cell r="P59">
            <v>10</v>
          </cell>
          <cell r="Q59">
            <v>0.3</v>
          </cell>
          <cell r="R59">
            <v>2003</v>
          </cell>
          <cell r="U59" t="str">
            <v/>
          </cell>
        </row>
        <row r="60">
          <cell r="E60" t="str">
            <v>10.4</v>
          </cell>
          <cell r="F60">
            <v>4</v>
          </cell>
          <cell r="H60" t="str">
            <v>Корнилова Полина</v>
          </cell>
          <cell r="I60" t="str">
            <v>04.05.2003</v>
          </cell>
          <cell r="J60" t="str">
            <v>2ю</v>
          </cell>
          <cell r="K60" t="str">
            <v>ж</v>
          </cell>
          <cell r="L60" t="str">
            <v>М/ДЧ (12-13)_1</v>
          </cell>
          <cell r="P60">
            <v>10</v>
          </cell>
          <cell r="Q60">
            <v>0.3</v>
          </cell>
          <cell r="R60">
            <v>2003</v>
          </cell>
          <cell r="U60" t="str">
            <v/>
          </cell>
        </row>
        <row r="61">
          <cell r="E61" t="str">
            <v>10.5</v>
          </cell>
          <cell r="F61">
            <v>5</v>
          </cell>
          <cell r="H61" t="str">
            <v>Демчук Савелий</v>
          </cell>
          <cell r="I61" t="str">
            <v>21.03.2003</v>
          </cell>
          <cell r="J61" t="str">
            <v>2ю</v>
          </cell>
          <cell r="K61" t="str">
            <v>м</v>
          </cell>
          <cell r="L61" t="str">
            <v>М/ДЧ (12-13)_1</v>
          </cell>
          <cell r="Q61">
            <v>0.3</v>
          </cell>
          <cell r="R61">
            <v>2003</v>
          </cell>
          <cell r="U61" t="str">
            <v/>
          </cell>
        </row>
        <row r="62">
          <cell r="E62" t="str">
            <v>10.6</v>
          </cell>
          <cell r="F62">
            <v>6</v>
          </cell>
          <cell r="H62" t="str">
            <v>Беспалов Никита</v>
          </cell>
          <cell r="I62" t="str">
            <v>10.03.2003</v>
          </cell>
          <cell r="J62" t="str">
            <v>б/р</v>
          </cell>
          <cell r="K62" t="str">
            <v>м</v>
          </cell>
          <cell r="L62" t="str">
            <v>М/ДЧ (12-13)_1</v>
          </cell>
          <cell r="Q62">
            <v>0</v>
          </cell>
          <cell r="R62">
            <v>2003</v>
          </cell>
          <cell r="U62" t="str">
            <v/>
          </cell>
        </row>
        <row r="63">
          <cell r="E63" t="str">
            <v>12.1</v>
          </cell>
          <cell r="F63">
            <v>1</v>
          </cell>
          <cell r="H63" t="str">
            <v>Астахова Виктория</v>
          </cell>
          <cell r="I63" t="str">
            <v>11.01.2003</v>
          </cell>
          <cell r="J63" t="str">
            <v>б/р</v>
          </cell>
          <cell r="K63" t="str">
            <v>ж</v>
          </cell>
          <cell r="L63" t="str">
            <v>М/ДЧ (12-13)_1</v>
          </cell>
          <cell r="P63">
            <v>12</v>
          </cell>
          <cell r="Q63">
            <v>0</v>
          </cell>
          <cell r="R63">
            <v>2003</v>
          </cell>
          <cell r="U63" t="str">
            <v/>
          </cell>
        </row>
        <row r="64">
          <cell r="E64" t="str">
            <v>12.2</v>
          </cell>
          <cell r="F64">
            <v>2</v>
          </cell>
          <cell r="H64" t="str">
            <v>Ахметзянов Евгений</v>
          </cell>
          <cell r="I64" t="str">
            <v>09.02.2004</v>
          </cell>
          <cell r="J64" t="str">
            <v>б/р</v>
          </cell>
          <cell r="K64" t="str">
            <v>м</v>
          </cell>
          <cell r="L64" t="str">
            <v>М/ДЧ (12-13)_1</v>
          </cell>
          <cell r="P64">
            <v>12</v>
          </cell>
          <cell r="Q64">
            <v>0</v>
          </cell>
          <cell r="R64">
            <v>2004</v>
          </cell>
          <cell r="U64" t="str">
            <v/>
          </cell>
        </row>
        <row r="65">
          <cell r="E65" t="str">
            <v>12.3</v>
          </cell>
          <cell r="F65">
            <v>3</v>
          </cell>
          <cell r="H65" t="str">
            <v>Лебедев Кирилл</v>
          </cell>
          <cell r="I65" t="str">
            <v>03.03.2003</v>
          </cell>
          <cell r="J65" t="str">
            <v>б/р</v>
          </cell>
          <cell r="K65" t="str">
            <v>м</v>
          </cell>
          <cell r="L65" t="str">
            <v>М/ДЧ (12-13)_1</v>
          </cell>
          <cell r="P65">
            <v>12</v>
          </cell>
          <cell r="Q65">
            <v>0</v>
          </cell>
          <cell r="R65">
            <v>2003</v>
          </cell>
          <cell r="U65" t="str">
            <v/>
          </cell>
        </row>
        <row r="66">
          <cell r="E66" t="str">
            <v>12.4</v>
          </cell>
          <cell r="F66">
            <v>4</v>
          </cell>
          <cell r="H66" t="str">
            <v>Шарафиев Михаил</v>
          </cell>
          <cell r="I66" t="str">
            <v>11.04.2003</v>
          </cell>
          <cell r="J66" t="str">
            <v>б/р</v>
          </cell>
          <cell r="K66" t="str">
            <v>м</v>
          </cell>
          <cell r="L66" t="str">
            <v>М/ДЧ (12-13)_1</v>
          </cell>
          <cell r="P66">
            <v>12</v>
          </cell>
          <cell r="Q66">
            <v>0</v>
          </cell>
          <cell r="R66">
            <v>2003</v>
          </cell>
          <cell r="U66" t="str">
            <v/>
          </cell>
        </row>
        <row r="67">
          <cell r="E67" t="str">
            <v>12.5</v>
          </cell>
          <cell r="F67">
            <v>5</v>
          </cell>
          <cell r="H67" t="str">
            <v>Меньшикова Яна</v>
          </cell>
          <cell r="I67" t="str">
            <v>19.08.2002</v>
          </cell>
          <cell r="J67" t="str">
            <v>б/р</v>
          </cell>
          <cell r="K67" t="str">
            <v>ж</v>
          </cell>
          <cell r="L67" t="str">
            <v>М/ДЧ (12-13)_1</v>
          </cell>
          <cell r="Q67">
            <v>0</v>
          </cell>
          <cell r="R67">
            <v>2002</v>
          </cell>
          <cell r="U67" t="str">
            <v/>
          </cell>
        </row>
        <row r="68">
          <cell r="E68" t="str">
            <v>12.6</v>
          </cell>
          <cell r="F68">
            <v>6</v>
          </cell>
          <cell r="H68" t="str">
            <v>Садков Вячеслав</v>
          </cell>
          <cell r="I68" t="str">
            <v>20.08.2003</v>
          </cell>
          <cell r="J68" t="str">
            <v>б/р</v>
          </cell>
          <cell r="K68" t="str">
            <v>м</v>
          </cell>
          <cell r="L68" t="str">
            <v>М/ДЧ (12-13)_1</v>
          </cell>
          <cell r="Q68">
            <v>0</v>
          </cell>
          <cell r="R68">
            <v>2003</v>
          </cell>
          <cell r="U68" t="str">
            <v/>
          </cell>
        </row>
        <row r="69">
          <cell r="E69" t="str">
            <v>13.1</v>
          </cell>
          <cell r="F69">
            <v>1</v>
          </cell>
          <cell r="H69" t="str">
            <v>Горбунов Дмитрий </v>
          </cell>
          <cell r="I69" t="str">
            <v>26.05.2003</v>
          </cell>
          <cell r="J69">
            <v>3</v>
          </cell>
          <cell r="K69" t="str">
            <v>м</v>
          </cell>
          <cell r="L69" t="str">
            <v>М/ДЧ (12-13)_1</v>
          </cell>
          <cell r="O69" t="str">
            <v/>
          </cell>
          <cell r="P69">
            <v>13</v>
          </cell>
          <cell r="Q69">
            <v>1</v>
          </cell>
          <cell r="R69">
            <v>2003</v>
          </cell>
          <cell r="U69" t="str">
            <v/>
          </cell>
        </row>
        <row r="70">
          <cell r="E70" t="str">
            <v>13.2</v>
          </cell>
          <cell r="F70">
            <v>2</v>
          </cell>
          <cell r="H70" t="str">
            <v>Куренков Артем </v>
          </cell>
          <cell r="I70" t="str">
            <v>03.06.2002</v>
          </cell>
          <cell r="J70" t="str">
            <v>б/р</v>
          </cell>
          <cell r="K70" t="str">
            <v>м</v>
          </cell>
          <cell r="L70" t="str">
            <v>М/ДЧ (12-13)_1</v>
          </cell>
          <cell r="O70" t="str">
            <v/>
          </cell>
          <cell r="P70">
            <v>13</v>
          </cell>
          <cell r="Q70">
            <v>0</v>
          </cell>
          <cell r="R70">
            <v>2002</v>
          </cell>
          <cell r="U70" t="str">
            <v/>
          </cell>
        </row>
        <row r="71">
          <cell r="E71" t="str">
            <v>13.3</v>
          </cell>
          <cell r="F71">
            <v>3</v>
          </cell>
          <cell r="H71" t="str">
            <v>Чистяков Степан</v>
          </cell>
          <cell r="I71" t="str">
            <v>21.07.2003</v>
          </cell>
          <cell r="J71">
            <v>3</v>
          </cell>
          <cell r="K71" t="str">
            <v>м</v>
          </cell>
          <cell r="L71" t="str">
            <v>М/ДЧ (12-13)_1</v>
          </cell>
          <cell r="O71" t="str">
            <v/>
          </cell>
          <cell r="P71">
            <v>13</v>
          </cell>
          <cell r="Q71">
            <v>1</v>
          </cell>
          <cell r="R71">
            <v>2003</v>
          </cell>
          <cell r="U71" t="str">
            <v/>
          </cell>
        </row>
        <row r="72">
          <cell r="E72" t="str">
            <v>13.4</v>
          </cell>
          <cell r="F72">
            <v>4</v>
          </cell>
          <cell r="H72" t="str">
            <v>Александрова Анастасия </v>
          </cell>
          <cell r="I72" t="str">
            <v>16.03.2003</v>
          </cell>
          <cell r="J72">
            <v>3</v>
          </cell>
          <cell r="K72" t="str">
            <v>ж</v>
          </cell>
          <cell r="L72" t="str">
            <v>М/ДЧ (12-13)_1</v>
          </cell>
          <cell r="O72" t="str">
            <v/>
          </cell>
          <cell r="P72">
            <v>13</v>
          </cell>
          <cell r="Q72">
            <v>1</v>
          </cell>
          <cell r="R72">
            <v>2003</v>
          </cell>
          <cell r="U72" t="str">
            <v/>
          </cell>
        </row>
        <row r="73">
          <cell r="E73" t="str">
            <v>14.1</v>
          </cell>
          <cell r="F73">
            <v>1</v>
          </cell>
          <cell r="H73" t="str">
            <v>Кузьмин Владислав</v>
          </cell>
          <cell r="I73" t="str">
            <v>01.03.2002</v>
          </cell>
          <cell r="J73" t="str">
            <v>б/р</v>
          </cell>
          <cell r="K73" t="str">
            <v>м</v>
          </cell>
          <cell r="L73" t="str">
            <v>М/ДЧ (12-13)_1</v>
          </cell>
          <cell r="O73" t="str">
            <v/>
          </cell>
          <cell r="P73">
            <v>14</v>
          </cell>
          <cell r="Q73">
            <v>0</v>
          </cell>
          <cell r="R73">
            <v>2002</v>
          </cell>
          <cell r="U73" t="str">
            <v/>
          </cell>
        </row>
        <row r="74">
          <cell r="E74" t="str">
            <v>14.2</v>
          </cell>
          <cell r="F74">
            <v>2</v>
          </cell>
          <cell r="H74" t="str">
            <v>Токмурзин Иван </v>
          </cell>
          <cell r="I74" t="str">
            <v>13.06.2002</v>
          </cell>
          <cell r="J74" t="str">
            <v>б/р</v>
          </cell>
          <cell r="K74" t="str">
            <v>м</v>
          </cell>
          <cell r="L74" t="str">
            <v>М/ДЧ (12-13)_1</v>
          </cell>
          <cell r="O74" t="str">
            <v/>
          </cell>
          <cell r="P74">
            <v>14</v>
          </cell>
          <cell r="Q74">
            <v>0</v>
          </cell>
          <cell r="R74">
            <v>2002</v>
          </cell>
          <cell r="U74" t="str">
            <v/>
          </cell>
        </row>
        <row r="75">
          <cell r="E75" t="str">
            <v>14.3</v>
          </cell>
          <cell r="F75">
            <v>3</v>
          </cell>
          <cell r="H75" t="str">
            <v>Фасеев Даниил </v>
          </cell>
          <cell r="I75" t="str">
            <v>25.08.2002</v>
          </cell>
          <cell r="J75" t="str">
            <v>б/р</v>
          </cell>
          <cell r="K75" t="str">
            <v>м</v>
          </cell>
          <cell r="L75" t="str">
            <v>М/ДЧ (12-13)_1</v>
          </cell>
          <cell r="O75" t="str">
            <v/>
          </cell>
          <cell r="P75">
            <v>14</v>
          </cell>
          <cell r="Q75">
            <v>0</v>
          </cell>
          <cell r="R75">
            <v>2002</v>
          </cell>
          <cell r="U75" t="str">
            <v/>
          </cell>
        </row>
        <row r="76">
          <cell r="E76" t="str">
            <v>14.4</v>
          </cell>
          <cell r="F76">
            <v>4</v>
          </cell>
          <cell r="H76" t="str">
            <v>Никулина Екатерина </v>
          </cell>
          <cell r="I76" t="str">
            <v>18.10.2002</v>
          </cell>
          <cell r="J76" t="str">
            <v>б/р</v>
          </cell>
          <cell r="K76" t="str">
            <v>ж</v>
          </cell>
          <cell r="L76" t="str">
            <v>М/ДЧ (12-13)_1</v>
          </cell>
          <cell r="O76" t="str">
            <v/>
          </cell>
          <cell r="P76">
            <v>14</v>
          </cell>
          <cell r="Q76">
            <v>0</v>
          </cell>
          <cell r="R76">
            <v>2002</v>
          </cell>
          <cell r="U76" t="str">
            <v/>
          </cell>
        </row>
        <row r="77">
          <cell r="E77" t="str">
            <v>6.1</v>
          </cell>
          <cell r="F77">
            <v>1</v>
          </cell>
          <cell r="H77" t="str">
            <v>Александров Алексей</v>
          </cell>
          <cell r="I77" t="str">
            <v>23.07.2003</v>
          </cell>
          <cell r="J77" t="str">
            <v>б/р</v>
          </cell>
          <cell r="K77" t="str">
            <v>м</v>
          </cell>
          <cell r="L77" t="str">
            <v>М/ДЧ (12-13)_1</v>
          </cell>
          <cell r="P77">
            <v>6</v>
          </cell>
          <cell r="Q77">
            <v>0</v>
          </cell>
          <cell r="R77">
            <v>2003</v>
          </cell>
          <cell r="U77" t="str">
            <v/>
          </cell>
        </row>
        <row r="78">
          <cell r="E78" t="str">
            <v>6.2</v>
          </cell>
          <cell r="F78">
            <v>2</v>
          </cell>
          <cell r="H78" t="str">
            <v>Булаев Алексей</v>
          </cell>
          <cell r="I78" t="str">
            <v>18.07.2003</v>
          </cell>
          <cell r="J78" t="str">
            <v>б/р</v>
          </cell>
          <cell r="K78" t="str">
            <v>м</v>
          </cell>
          <cell r="L78" t="str">
            <v>М/ДЧ (12-13)_1</v>
          </cell>
          <cell r="P78">
            <v>6</v>
          </cell>
          <cell r="Q78">
            <v>0</v>
          </cell>
          <cell r="R78">
            <v>2003</v>
          </cell>
          <cell r="U78" t="str">
            <v/>
          </cell>
        </row>
        <row r="79">
          <cell r="E79" t="str">
            <v>6.3</v>
          </cell>
          <cell r="F79">
            <v>3</v>
          </cell>
          <cell r="H79" t="str">
            <v>Гриневич Алиса</v>
          </cell>
          <cell r="I79" t="str">
            <v>17.06.2005</v>
          </cell>
          <cell r="J79" t="str">
            <v>б/р</v>
          </cell>
          <cell r="K79" t="str">
            <v>ж</v>
          </cell>
          <cell r="L79" t="str">
            <v>М/ДЧ (12-13)_1</v>
          </cell>
          <cell r="P79">
            <v>6</v>
          </cell>
          <cell r="Q79">
            <v>0</v>
          </cell>
          <cell r="R79">
            <v>2005</v>
          </cell>
          <cell r="U79" t="str">
            <v/>
          </cell>
        </row>
        <row r="80">
          <cell r="E80" t="str">
            <v>6.4</v>
          </cell>
          <cell r="F80">
            <v>4</v>
          </cell>
          <cell r="H80" t="str">
            <v>Гриневич Лев</v>
          </cell>
          <cell r="I80" t="str">
            <v>18.02.2003</v>
          </cell>
          <cell r="J80" t="str">
            <v>б/р</v>
          </cell>
          <cell r="K80" t="str">
            <v>м</v>
          </cell>
          <cell r="L80" t="str">
            <v>М/ДЧ (12-13)_1</v>
          </cell>
          <cell r="P80">
            <v>6</v>
          </cell>
          <cell r="Q80">
            <v>0</v>
          </cell>
          <cell r="R80">
            <v>2003</v>
          </cell>
          <cell r="U80" t="str">
            <v/>
          </cell>
        </row>
        <row r="81">
          <cell r="E81" t="str">
            <v>6.5</v>
          </cell>
          <cell r="F81">
            <v>5</v>
          </cell>
          <cell r="H81" t="str">
            <v>Кривоносов Алексей</v>
          </cell>
          <cell r="I81" t="str">
            <v>05.09.2002</v>
          </cell>
          <cell r="J81" t="str">
            <v>б/р</v>
          </cell>
          <cell r="K81" t="str">
            <v>м</v>
          </cell>
          <cell r="L81" t="str">
            <v>М/ДЧ (12-13)_1</v>
          </cell>
          <cell r="Q81">
            <v>0</v>
          </cell>
          <cell r="R81">
            <v>2002</v>
          </cell>
          <cell r="U81" t="str">
            <v/>
          </cell>
        </row>
        <row r="82">
          <cell r="E82" t="str">
            <v>6.6</v>
          </cell>
          <cell r="F82">
            <v>6</v>
          </cell>
          <cell r="H82" t="str">
            <v>Темников Федор </v>
          </cell>
          <cell r="I82" t="str">
            <v>26.12.2002</v>
          </cell>
          <cell r="J82" t="str">
            <v>б/р</v>
          </cell>
          <cell r="K82" t="str">
            <v>м</v>
          </cell>
          <cell r="L82" t="str">
            <v>М/ДЧ (12-13)_1</v>
          </cell>
          <cell r="Q82">
            <v>0</v>
          </cell>
          <cell r="R82">
            <v>2002</v>
          </cell>
          <cell r="U82" t="str">
            <v/>
          </cell>
        </row>
        <row r="83">
          <cell r="E83" t="str">
            <v>5.1</v>
          </cell>
          <cell r="F83">
            <v>1</v>
          </cell>
          <cell r="H83" t="str">
            <v>Кабанов Никита</v>
          </cell>
          <cell r="I83" t="str">
            <v>17.09.2002</v>
          </cell>
          <cell r="J83" t="str">
            <v>2ю</v>
          </cell>
          <cell r="K83" t="str">
            <v>м</v>
          </cell>
          <cell r="L83" t="str">
            <v>М/ДЧ (12-13)_1</v>
          </cell>
          <cell r="P83">
            <v>5</v>
          </cell>
          <cell r="Q83">
            <v>0.3</v>
          </cell>
          <cell r="R83">
            <v>2002</v>
          </cell>
          <cell r="U83" t="str">
            <v/>
          </cell>
        </row>
        <row r="84">
          <cell r="E84" t="str">
            <v>5.2</v>
          </cell>
          <cell r="F84">
            <v>2</v>
          </cell>
          <cell r="H84" t="str">
            <v>Бомке Валерия</v>
          </cell>
          <cell r="I84" t="str">
            <v>04.01.2002</v>
          </cell>
          <cell r="J84" t="str">
            <v>2ю</v>
          </cell>
          <cell r="K84" t="str">
            <v>ж</v>
          </cell>
          <cell r="L84" t="str">
            <v>М/ДЧ (12-13)_1</v>
          </cell>
          <cell r="P84">
            <v>5</v>
          </cell>
          <cell r="Q84">
            <v>0.3</v>
          </cell>
          <cell r="R84">
            <v>2002</v>
          </cell>
          <cell r="U84" t="str">
            <v/>
          </cell>
        </row>
        <row r="85">
          <cell r="E85" t="str">
            <v>5.3</v>
          </cell>
          <cell r="F85">
            <v>3</v>
          </cell>
          <cell r="H85" t="str">
            <v>Панихидин Влад</v>
          </cell>
          <cell r="I85" t="str">
            <v>20.01.2002</v>
          </cell>
          <cell r="J85" t="str">
            <v>2ю</v>
          </cell>
          <cell r="K85" t="str">
            <v>ж</v>
          </cell>
          <cell r="L85" t="str">
            <v>М/ДЧ (12-13)_1</v>
          </cell>
          <cell r="P85">
            <v>5</v>
          </cell>
          <cell r="Q85">
            <v>0.3</v>
          </cell>
          <cell r="R85">
            <v>2002</v>
          </cell>
          <cell r="U85" t="str">
            <v/>
          </cell>
        </row>
        <row r="86">
          <cell r="E86" t="str">
            <v>5.4</v>
          </cell>
          <cell r="F86">
            <v>4</v>
          </cell>
          <cell r="H86" t="str">
            <v>Латипов Сергей</v>
          </cell>
          <cell r="I86" t="str">
            <v>29.04.2002</v>
          </cell>
          <cell r="J86" t="str">
            <v>б/р</v>
          </cell>
          <cell r="K86" t="str">
            <v>м</v>
          </cell>
          <cell r="L86" t="str">
            <v>М/ДЧ (12-13)_1</v>
          </cell>
          <cell r="P86">
            <v>5</v>
          </cell>
          <cell r="Q86">
            <v>0</v>
          </cell>
          <cell r="R86">
            <v>2002</v>
          </cell>
          <cell r="U86" t="str">
            <v/>
          </cell>
        </row>
        <row r="87">
          <cell r="E87" t="str">
            <v>5.5</v>
          </cell>
          <cell r="F87">
            <v>5</v>
          </cell>
          <cell r="H87" t="str">
            <v>Хисамудинов Никита</v>
          </cell>
          <cell r="I87" t="str">
            <v>26.09.2002</v>
          </cell>
          <cell r="J87" t="str">
            <v>2ю</v>
          </cell>
          <cell r="K87" t="str">
            <v>м</v>
          </cell>
          <cell r="L87" t="str">
            <v>М/ДЧ (12-13)_1</v>
          </cell>
          <cell r="Q87">
            <v>0.3</v>
          </cell>
          <cell r="R87">
            <v>2002</v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E360" t="str">
            <v>Квалификационный ранг дистанции:</v>
          </cell>
          <cell r="F360">
            <v>0</v>
          </cell>
        </row>
        <row r="365">
          <cell r="F365" t="str">
            <v>Время опубликования:</v>
          </cell>
          <cell r="G365">
            <v>42075.72688101852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42075.72688101852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42075.72688101852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3">
      <selection activeCell="C7" sqref="C7:C22"/>
    </sheetView>
  </sheetViews>
  <sheetFormatPr defaultColWidth="9.140625" defaultRowHeight="12.75" outlineLevelCol="1"/>
  <cols>
    <col min="1" max="1" width="4.00390625" style="3" customWidth="1"/>
    <col min="2" max="2" width="7.421875" style="3" customWidth="1"/>
    <col min="3" max="3" width="23.00390625" style="1" customWidth="1"/>
    <col min="4" max="4" width="20.7109375" style="1" customWidth="1" outlineLevel="1"/>
    <col min="5" max="5" width="23.28125" style="2" customWidth="1"/>
    <col min="6" max="6" width="7.00390625" style="15" customWidth="1" outlineLevel="1"/>
    <col min="7" max="7" width="14.57421875" style="1" customWidth="1" outlineLevel="1"/>
    <col min="8" max="8" width="13.7109375" style="21" customWidth="1"/>
    <col min="9" max="16384" width="9.140625" style="1" customWidth="1"/>
  </cols>
  <sheetData>
    <row r="1" spans="1:8" s="4" customFormat="1" ht="42.75" customHeight="1">
      <c r="A1" s="13" t="str">
        <f>Shapka1</f>
        <v>Управление по физической культуре, спорту и туризму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детей Станция юных туристов города Челябинска</v>
      </c>
      <c r="B1" s="13"/>
      <c r="C1" s="13"/>
      <c r="D1" s="13"/>
      <c r="E1" s="13"/>
      <c r="F1" s="13"/>
      <c r="G1" s="13"/>
      <c r="H1" s="13"/>
    </row>
    <row r="2" spans="1:8" s="4" customFormat="1" ht="39" customHeight="1" thickBot="1">
      <c r="A2" s="12" t="str">
        <f>Shapka2</f>
        <v>Первенство г.Челябинска по спортивному туризму на дистанции - лыжной среди обучающихся и воспитанников образовательных учреждений</v>
      </c>
      <c r="B2" s="12"/>
      <c r="C2" s="12"/>
      <c r="D2" s="12"/>
      <c r="E2" s="12"/>
      <c r="F2" s="12"/>
      <c r="G2" s="12"/>
      <c r="H2" s="12"/>
    </row>
    <row r="3" spans="1:8" s="4" customFormat="1" ht="13.5" customHeight="1" thickTop="1">
      <c r="A3" s="11" t="str">
        <f>ShapkaData</f>
        <v>15 марта 2015 года</v>
      </c>
      <c r="B3" s="6"/>
      <c r="C3" s="6"/>
      <c r="D3" s="6"/>
      <c r="E3" s="27" t="str">
        <f>ShapkaWhere</f>
        <v>г.Челябинск, Шершневский лесопарк, ЦПКиО им.Ю.А.Гагарина</v>
      </c>
      <c r="F3" s="27"/>
      <c r="G3" s="27"/>
      <c r="H3" s="27"/>
    </row>
    <row r="4" spans="1:8" s="4" customFormat="1" ht="18" customHeight="1">
      <c r="A4" s="10" t="s">
        <v>37</v>
      </c>
      <c r="B4" s="10"/>
      <c r="C4" s="10"/>
      <c r="D4" s="10"/>
      <c r="E4" s="10"/>
      <c r="F4" s="10"/>
      <c r="G4" s="10"/>
      <c r="H4" s="10"/>
    </row>
    <row r="5" spans="1:8" s="4" customFormat="1" ht="39.75" customHeight="1">
      <c r="A5" s="9" t="s">
        <v>36</v>
      </c>
      <c r="B5" s="9"/>
      <c r="C5" s="9"/>
      <c r="D5" s="9"/>
      <c r="E5" s="9"/>
      <c r="F5" s="9"/>
      <c r="G5" s="9"/>
      <c r="H5" s="9"/>
    </row>
    <row r="6" spans="1:8" s="26" customFormat="1" ht="29.25" customHeight="1">
      <c r="A6" s="22" t="s">
        <v>35</v>
      </c>
      <c r="B6" s="22" t="s">
        <v>34</v>
      </c>
      <c r="C6" s="22" t="s">
        <v>33</v>
      </c>
      <c r="D6" s="22" t="s">
        <v>32</v>
      </c>
      <c r="E6" s="23" t="s">
        <v>31</v>
      </c>
      <c r="F6" s="24" t="s">
        <v>30</v>
      </c>
      <c r="G6" s="22" t="s">
        <v>29</v>
      </c>
      <c r="H6" s="25" t="s">
        <v>28</v>
      </c>
    </row>
    <row r="7" spans="1:9" ht="45">
      <c r="A7" s="16">
        <v>1</v>
      </c>
      <c r="B7" s="17">
        <v>2</v>
      </c>
      <c r="C7" s="29" t="s">
        <v>6</v>
      </c>
      <c r="D7" s="18" t="s">
        <v>4</v>
      </c>
      <c r="E7" s="19" t="s">
        <v>38</v>
      </c>
      <c r="F7" s="20">
        <v>3.3</v>
      </c>
      <c r="G7" s="18" t="s">
        <v>0</v>
      </c>
      <c r="H7" s="28">
        <v>0</v>
      </c>
      <c r="I7" s="8"/>
    </row>
    <row r="8" spans="1:8" ht="45">
      <c r="A8" s="16">
        <v>2</v>
      </c>
      <c r="B8" s="17">
        <v>13</v>
      </c>
      <c r="C8" s="29" t="s">
        <v>27</v>
      </c>
      <c r="D8" s="18" t="s">
        <v>26</v>
      </c>
      <c r="E8" s="19" t="s">
        <v>39</v>
      </c>
      <c r="F8" s="20">
        <v>3</v>
      </c>
      <c r="G8" s="18" t="s">
        <v>0</v>
      </c>
      <c r="H8" s="28">
        <v>0.006944444444444444</v>
      </c>
    </row>
    <row r="9" spans="1:8" ht="45">
      <c r="A9" s="16">
        <v>3</v>
      </c>
      <c r="B9" s="17">
        <v>3</v>
      </c>
      <c r="C9" s="29" t="s">
        <v>5</v>
      </c>
      <c r="D9" s="18" t="s">
        <v>4</v>
      </c>
      <c r="E9" s="19" t="s">
        <v>40</v>
      </c>
      <c r="F9" s="20">
        <v>2.2</v>
      </c>
      <c r="G9" s="18" t="s">
        <v>0</v>
      </c>
      <c r="H9" s="28">
        <v>0.0138888888888889</v>
      </c>
    </row>
    <row r="10" spans="1:8" ht="45">
      <c r="A10" s="16">
        <v>4</v>
      </c>
      <c r="B10" s="17">
        <v>9</v>
      </c>
      <c r="C10" s="29" t="s">
        <v>3</v>
      </c>
      <c r="D10" s="18" t="s">
        <v>1</v>
      </c>
      <c r="E10" s="19" t="s">
        <v>41</v>
      </c>
      <c r="F10" s="20">
        <v>2.1</v>
      </c>
      <c r="G10" s="18" t="s">
        <v>0</v>
      </c>
      <c r="H10" s="28">
        <v>0.0208333333333333</v>
      </c>
    </row>
    <row r="11" spans="1:8" ht="45">
      <c r="A11" s="16">
        <v>5</v>
      </c>
      <c r="B11" s="17">
        <v>11</v>
      </c>
      <c r="C11" s="29" t="s">
        <v>10</v>
      </c>
      <c r="D11" s="18" t="s">
        <v>9</v>
      </c>
      <c r="E11" s="19" t="s">
        <v>42</v>
      </c>
      <c r="F11" s="20">
        <v>2</v>
      </c>
      <c r="G11" s="18" t="s">
        <v>0</v>
      </c>
      <c r="H11" s="28">
        <v>0.0277777777777778</v>
      </c>
    </row>
    <row r="12" spans="1:8" ht="45">
      <c r="A12" s="16">
        <v>6</v>
      </c>
      <c r="B12" s="17">
        <v>1</v>
      </c>
      <c r="C12" s="29" t="s">
        <v>8</v>
      </c>
      <c r="D12" s="18" t="s">
        <v>4</v>
      </c>
      <c r="E12" s="19" t="s">
        <v>43</v>
      </c>
      <c r="F12" s="20">
        <v>1.3</v>
      </c>
      <c r="G12" s="18" t="s">
        <v>7</v>
      </c>
      <c r="H12" s="28">
        <v>0.0347222222222222</v>
      </c>
    </row>
    <row r="13" spans="1:8" ht="45">
      <c r="A13" s="16">
        <v>7</v>
      </c>
      <c r="B13" s="17">
        <v>10</v>
      </c>
      <c r="C13" s="29" t="s">
        <v>2</v>
      </c>
      <c r="D13" s="18" t="s">
        <v>1</v>
      </c>
      <c r="E13" s="19" t="s">
        <v>44</v>
      </c>
      <c r="F13" s="20">
        <v>1.2</v>
      </c>
      <c r="G13" s="18" t="s">
        <v>0</v>
      </c>
      <c r="H13" s="28">
        <v>0.0416666666666667</v>
      </c>
    </row>
    <row r="14" spans="1:8" ht="45">
      <c r="A14" s="16">
        <v>8</v>
      </c>
      <c r="B14" s="17">
        <v>5</v>
      </c>
      <c r="C14" s="29" t="s">
        <v>12</v>
      </c>
      <c r="D14" s="18" t="s">
        <v>11</v>
      </c>
      <c r="E14" s="19" t="s">
        <v>45</v>
      </c>
      <c r="F14" s="20">
        <v>0.8999999999999999</v>
      </c>
      <c r="G14" s="18" t="s">
        <v>0</v>
      </c>
      <c r="H14" s="28">
        <v>0.0486111111111111</v>
      </c>
    </row>
    <row r="15" spans="1:8" ht="45">
      <c r="A15" s="16">
        <v>9</v>
      </c>
      <c r="B15" s="17">
        <v>7</v>
      </c>
      <c r="C15" s="29" t="s">
        <v>21</v>
      </c>
      <c r="D15" s="18" t="s">
        <v>19</v>
      </c>
      <c r="E15" s="19" t="s">
        <v>46</v>
      </c>
      <c r="F15" s="20">
        <v>0.30000000000000004</v>
      </c>
      <c r="G15" s="18" t="s">
        <v>7</v>
      </c>
      <c r="H15" s="28">
        <v>0.0555555555555556</v>
      </c>
    </row>
    <row r="16" spans="1:8" ht="45">
      <c r="A16" s="16">
        <v>10</v>
      </c>
      <c r="B16" s="17">
        <v>16</v>
      </c>
      <c r="C16" s="29" t="s">
        <v>17</v>
      </c>
      <c r="D16" s="18" t="s">
        <v>16</v>
      </c>
      <c r="E16" s="19" t="s">
        <v>47</v>
      </c>
      <c r="F16" s="20">
        <v>0.3</v>
      </c>
      <c r="G16" s="18" t="s">
        <v>7</v>
      </c>
      <c r="H16" s="28">
        <v>0.0625</v>
      </c>
    </row>
    <row r="17" spans="1:8" ht="45">
      <c r="A17" s="16">
        <v>11</v>
      </c>
      <c r="B17" s="17">
        <v>8</v>
      </c>
      <c r="C17" s="29" t="s">
        <v>20</v>
      </c>
      <c r="D17" s="18" t="s">
        <v>19</v>
      </c>
      <c r="E17" s="19" t="s">
        <v>48</v>
      </c>
      <c r="F17" s="20">
        <v>0.2</v>
      </c>
      <c r="G17" s="18" t="s">
        <v>7</v>
      </c>
      <c r="H17" s="28">
        <v>0.0694444444444444</v>
      </c>
    </row>
    <row r="18" spans="1:8" ht="45">
      <c r="A18" s="16">
        <v>12</v>
      </c>
      <c r="B18" s="17">
        <v>14</v>
      </c>
      <c r="C18" s="29" t="s">
        <v>25</v>
      </c>
      <c r="D18" s="18" t="s">
        <v>24</v>
      </c>
      <c r="E18" s="19" t="s">
        <v>49</v>
      </c>
      <c r="F18" s="20">
        <v>0</v>
      </c>
      <c r="G18" s="18" t="s">
        <v>0</v>
      </c>
      <c r="H18" s="28">
        <v>0.0763888888888889</v>
      </c>
    </row>
    <row r="19" spans="1:8" ht="45">
      <c r="A19" s="16">
        <v>13</v>
      </c>
      <c r="B19" s="17">
        <v>6</v>
      </c>
      <c r="C19" s="29" t="s">
        <v>23</v>
      </c>
      <c r="D19" s="18" t="s">
        <v>22</v>
      </c>
      <c r="E19" s="19" t="s">
        <v>50</v>
      </c>
      <c r="F19" s="20">
        <v>0</v>
      </c>
      <c r="G19" s="18" t="s">
        <v>0</v>
      </c>
      <c r="H19" s="28">
        <v>0.0833333333333333</v>
      </c>
    </row>
    <row r="20" spans="1:8" ht="56.25">
      <c r="A20" s="16">
        <v>14</v>
      </c>
      <c r="B20" s="17">
        <v>15</v>
      </c>
      <c r="C20" s="29" t="s">
        <v>18</v>
      </c>
      <c r="D20" s="18" t="s">
        <v>16</v>
      </c>
      <c r="E20" s="19" t="s">
        <v>51</v>
      </c>
      <c r="F20" s="20">
        <v>0</v>
      </c>
      <c r="G20" s="18" t="s">
        <v>7</v>
      </c>
      <c r="H20" s="28">
        <v>0.0902777777777778</v>
      </c>
    </row>
    <row r="21" spans="1:8" ht="45">
      <c r="A21" s="16">
        <v>15</v>
      </c>
      <c r="B21" s="17">
        <v>12</v>
      </c>
      <c r="C21" s="29" t="s">
        <v>15</v>
      </c>
      <c r="D21" s="18" t="s">
        <v>14</v>
      </c>
      <c r="E21" s="19" t="s">
        <v>52</v>
      </c>
      <c r="F21" s="20">
        <v>0</v>
      </c>
      <c r="G21" s="18" t="s">
        <v>0</v>
      </c>
      <c r="H21" s="28">
        <v>0.0972222222222222</v>
      </c>
    </row>
    <row r="22" spans="1:8" ht="45">
      <c r="A22" s="16">
        <v>16</v>
      </c>
      <c r="B22" s="17">
        <v>4</v>
      </c>
      <c r="C22" s="29" t="s">
        <v>13</v>
      </c>
      <c r="D22" s="18" t="s">
        <v>11</v>
      </c>
      <c r="E22" s="19" t="s">
        <v>53</v>
      </c>
      <c r="F22" s="20">
        <v>0</v>
      </c>
      <c r="G22" s="18" t="s">
        <v>0</v>
      </c>
      <c r="H22" s="28">
        <v>0.104166666666667</v>
      </c>
    </row>
    <row r="23" spans="1:8" s="4" customFormat="1" ht="15" customHeight="1">
      <c r="A23" s="7"/>
      <c r="C23" s="6"/>
      <c r="D23" s="6"/>
      <c r="F23" s="14"/>
      <c r="G23" s="5"/>
      <c r="H23" s="14"/>
    </row>
    <row r="24" spans="1:8" s="4" customFormat="1" ht="18.75" customHeight="1">
      <c r="A24" s="7" t="str">
        <f>CONCATENATE("Главный секретарь _____________________ /",SignGlSec,"/")</f>
        <v>Главный секретарь _____________________ /В.Л. Дубинкина, СС3К, г. Челябинск/</v>
      </c>
      <c r="C24" s="6"/>
      <c r="D24" s="6"/>
      <c r="F24" s="14"/>
      <c r="G24" s="5"/>
      <c r="H24" s="14"/>
    </row>
  </sheetData>
  <sheetProtection/>
  <mergeCells count="5">
    <mergeCell ref="A1:H1"/>
    <mergeCell ref="A2:H2"/>
    <mergeCell ref="A4:H4"/>
    <mergeCell ref="A5:H5"/>
    <mergeCell ref="E3:H3"/>
  </mergeCells>
  <printOptions/>
  <pageMargins left="0.393700787401575" right="0.393700787401575" top="0.4" bottom="0.393700787401575" header="0.4" footer="0.18"/>
  <pageSetup fitToHeight="1" fitToWidth="1" orientation="portrait" paperSize="9" scale="85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Дубинкина</dc:creator>
  <cp:keywords/>
  <dc:description/>
  <cp:lastModifiedBy>Дубинкина</cp:lastModifiedBy>
  <cp:lastPrinted>2015-03-12T12:31:36Z</cp:lastPrinted>
  <dcterms:created xsi:type="dcterms:W3CDTF">2015-03-12T12:13:16Z</dcterms:created>
  <dcterms:modified xsi:type="dcterms:W3CDTF">2015-03-12T12:32:55Z</dcterms:modified>
  <cp:category/>
  <cp:version/>
  <cp:contentType/>
  <cp:contentStatus/>
</cp:coreProperties>
</file>