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605" windowHeight="9150" activeTab="0"/>
  </bookViews>
  <sheets>
    <sheet name="1 кл. ком" sheetId="1" r:id="rId1"/>
    <sheet name="2кл. ком" sheetId="2" r:id="rId2"/>
  </sheets>
  <definedNames/>
  <calcPr fullCalcOnLoad="1" refMode="R1C1"/>
</workbook>
</file>

<file path=xl/sharedStrings.xml><?xml version="1.0" encoding="utf-8"?>
<sst xmlns="http://schemas.openxmlformats.org/spreadsheetml/2006/main" count="227" uniqueCount="210">
  <si>
    <t>МАОУ «СОШ № 112 г.Челябинска»-1</t>
  </si>
  <si>
    <t>Маркушина Арина</t>
  </si>
  <si>
    <t>МБОУ «СОШ № 53 г. Челябинска»</t>
  </si>
  <si>
    <t>Валеева Олеся</t>
  </si>
  <si>
    <t>МАОУ «СОШ № 112 г.Челябинска»-2</t>
  </si>
  <si>
    <t>Харламова Анна</t>
  </si>
  <si>
    <t>нет карточки</t>
  </si>
  <si>
    <t>Быкова Анастасия</t>
  </si>
  <si>
    <t>Ерёмина Злата</t>
  </si>
  <si>
    <t>Борисенко Владислав</t>
  </si>
  <si>
    <t>Мельников Алексей</t>
  </si>
  <si>
    <t>Ахметшин Дмитирй</t>
  </si>
  <si>
    <t>Марков Александр</t>
  </si>
  <si>
    <t>Горбунов Дмитрий</t>
  </si>
  <si>
    <t>Большаков Михаил</t>
  </si>
  <si>
    <t>Шухтуев Семён</t>
  </si>
  <si>
    <t>Домрачев Даниил</t>
  </si>
  <si>
    <t>Рябков Ярослав</t>
  </si>
  <si>
    <t>Михалёв Алексей</t>
  </si>
  <si>
    <t>Орлов Егор</t>
  </si>
  <si>
    <t>Усова Антонина</t>
  </si>
  <si>
    <t>Лукин Илья</t>
  </si>
  <si>
    <t>Антропова Валерия</t>
  </si>
  <si>
    <t>Городская физкультурно-спортивная общественная организация "Федерация спортивного туризма города Челябинска"
Муниципальное бюджетное учреждение дополнительного образования "Станция юных туристов города Челябинска"</t>
  </si>
  <si>
    <t xml:space="preserve">36 зимний слет юных туриств  г. Челябинска </t>
  </si>
  <si>
    <t>Команда</t>
  </si>
  <si>
    <t>Ф.И.</t>
  </si>
  <si>
    <t>старт</t>
  </si>
  <si>
    <t>финиш</t>
  </si>
  <si>
    <t>результат</t>
  </si>
  <si>
    <t>штрафы</t>
  </si>
  <si>
    <t>время</t>
  </si>
  <si>
    <t>место</t>
  </si>
  <si>
    <t>Шкурихина Елена</t>
  </si>
  <si>
    <t>Силкина Ксения</t>
  </si>
  <si>
    <t>МБУДО ДЮСШ «Родонит»-2</t>
  </si>
  <si>
    <t>Тузова Екатерина</t>
  </si>
  <si>
    <t>МБОУ «СОШ № 137 г. Челябинска»</t>
  </si>
  <si>
    <t>Гостевая Алена</t>
  </si>
  <si>
    <t>Чилигина Анастасия</t>
  </si>
  <si>
    <t>МБУДО «ЦВР г. Челябинска»</t>
  </si>
  <si>
    <t>Рыскина Ольга</t>
  </si>
  <si>
    <t>Никитина Арина</t>
  </si>
  <si>
    <t>Шакирьянова Регина</t>
  </si>
  <si>
    <t>Сибирцева Юлия</t>
  </si>
  <si>
    <t>Попова Жанна</t>
  </si>
  <si>
    <t>Шаболдина Дарья</t>
  </si>
  <si>
    <t>Стишенко Ангелина</t>
  </si>
  <si>
    <t>Приданникова Полина</t>
  </si>
  <si>
    <t>Трунова Анастасия</t>
  </si>
  <si>
    <t>Гирфанова Азалия</t>
  </si>
  <si>
    <t>Кокорина Дарья</t>
  </si>
  <si>
    <t>Курченко Варвара</t>
  </si>
  <si>
    <t>Юсупова Аделина</t>
  </si>
  <si>
    <t xml:space="preserve">Вахитова Дарья </t>
  </si>
  <si>
    <t>Сайтбурханов Данил</t>
  </si>
  <si>
    <t>Гарифулин Никита</t>
  </si>
  <si>
    <t>Журавлев Михаил</t>
  </si>
  <si>
    <t>Шепунов Сергей</t>
  </si>
  <si>
    <t xml:space="preserve">Пакалин Кирилл </t>
  </si>
  <si>
    <t>Шинкарь Лев</t>
  </si>
  <si>
    <t>Аноскин Егор</t>
  </si>
  <si>
    <t>Сурских Кирилл</t>
  </si>
  <si>
    <t>Зырянов Игорь</t>
  </si>
  <si>
    <t>Котенев Дмитрий</t>
  </si>
  <si>
    <t>Криволапов Никита</t>
  </si>
  <si>
    <t>Вахрушев Алексей</t>
  </si>
  <si>
    <t>Шлеенков Глеб</t>
  </si>
  <si>
    <t>Вольская Яна</t>
  </si>
  <si>
    <t>Акбасов Радмир</t>
  </si>
  <si>
    <t>Хадыев Дмитрий</t>
  </si>
  <si>
    <t>Хайбуллин Тимур</t>
  </si>
  <si>
    <t>Малышев Константин</t>
  </si>
  <si>
    <t>Бернацкий Михаил</t>
  </si>
  <si>
    <t>Веклич Кирилл</t>
  </si>
  <si>
    <t>Рыбкин Александр</t>
  </si>
  <si>
    <t>Белишко Александр</t>
  </si>
  <si>
    <t>Коломыцев Дмитрий</t>
  </si>
  <si>
    <t>Ситдиков Дмитрий</t>
  </si>
  <si>
    <t>Ахметзянов Евгений</t>
  </si>
  <si>
    <t>Окунев Дмитрий</t>
  </si>
  <si>
    <t>Балдин Михаил</t>
  </si>
  <si>
    <t xml:space="preserve">Чипизубов Александр </t>
  </si>
  <si>
    <t>Дружинин Андрей</t>
  </si>
  <si>
    <t>Рязанов Александр</t>
  </si>
  <si>
    <t>Плаксин Павел</t>
  </si>
  <si>
    <t>Мусина Эльмира</t>
  </si>
  <si>
    <t>Мальцева Анастасия</t>
  </si>
  <si>
    <t xml:space="preserve">Кияткина Анна </t>
  </si>
  <si>
    <t>МБОУ «СОШ № 18 г. Челябинска»</t>
  </si>
  <si>
    <t>Казаева Карина</t>
  </si>
  <si>
    <t xml:space="preserve">Юлдашева Полина </t>
  </si>
  <si>
    <t>МБУДО ДЮСШ «Родонит»-1</t>
  </si>
  <si>
    <t>Кравец Яна</t>
  </si>
  <si>
    <t>Верховых Олеся</t>
  </si>
  <si>
    <t>Куликов Данил</t>
  </si>
  <si>
    <t>Вишняков Кирилл</t>
  </si>
  <si>
    <t>Корнилов Никита</t>
  </si>
  <si>
    <t>Григоричев Данил</t>
  </si>
  <si>
    <t xml:space="preserve">Булыгин Максим </t>
  </si>
  <si>
    <t>Щербаков Алексей</t>
  </si>
  <si>
    <t>Негорожин Сергей</t>
  </si>
  <si>
    <t>Галиуллин Сарим</t>
  </si>
  <si>
    <t>Худякова Наталья</t>
  </si>
  <si>
    <t>МАОУ «СОШ №21 г. Челябинска» «КотелОК»- 1</t>
  </si>
  <si>
    <t>МБОУ «СОШ № 105 г. Челябинска»</t>
  </si>
  <si>
    <t>Пашнина Татьяна</t>
  </si>
  <si>
    <t>Шичкина Ксения</t>
  </si>
  <si>
    <t>Асланян Гоара</t>
  </si>
  <si>
    <t>Велик Ева</t>
  </si>
  <si>
    <t>Бомке Валерия</t>
  </si>
  <si>
    <t>МБУДО «СЮТур г. Челябинска»</t>
  </si>
  <si>
    <t>Кабанов Никита</t>
  </si>
  <si>
    <t>Тилашкова Виолетта</t>
  </si>
  <si>
    <t>Базарова Ангелина</t>
  </si>
  <si>
    <t>Скворцова Евгения</t>
  </si>
  <si>
    <t>МАОУ «СОШ № 112 г.Челябинска»-3</t>
  </si>
  <si>
    <t>Салатова  Анастасия</t>
  </si>
  <si>
    <t>Аникина Вероника</t>
  </si>
  <si>
    <t>МАОУ «СОШ № 154 г. Челябинска»</t>
  </si>
  <si>
    <t>Горшкова Александра</t>
  </si>
  <si>
    <t>Бухарова Владислава</t>
  </si>
  <si>
    <t>Парошина Юлия</t>
  </si>
  <si>
    <t>МБУДО «ЦДЭ г. Челябинска»</t>
  </si>
  <si>
    <t>Крыгина Анастасия</t>
  </si>
  <si>
    <t>МАОУ «СОШ №21 г. Челябинска» «КотелОК»- 2</t>
  </si>
  <si>
    <t>Кашапова Диана</t>
  </si>
  <si>
    <t>Мелехова Виктория</t>
  </si>
  <si>
    <t>Агапова Юлия</t>
  </si>
  <si>
    <t>Астахова Виктория</t>
  </si>
  <si>
    <t>Серюкина Полина</t>
  </si>
  <si>
    <t>МБУДО «ЦВР «Истоки» г. Челябинска» «Феникс-1»</t>
  </si>
  <si>
    <t>Абдрахманова Яна</t>
  </si>
  <si>
    <t>Булатова Алина</t>
  </si>
  <si>
    <t>Лузик Мария</t>
  </si>
  <si>
    <t>Родионов Вячеслав</t>
  </si>
  <si>
    <t>Рязанцев Денис</t>
  </si>
  <si>
    <t>Карпов Виктор</t>
  </si>
  <si>
    <t xml:space="preserve">Темников Фёдор </t>
  </si>
  <si>
    <t>Долгушин Владимир</t>
  </si>
  <si>
    <t>Салимзянов Ян</t>
  </si>
  <si>
    <t>Баландин Никита</t>
  </si>
  <si>
    <t>Рукавишников Кирилл</t>
  </si>
  <si>
    <t>Ратников Матвей</t>
  </si>
  <si>
    <t>Зубарев Матвей</t>
  </si>
  <si>
    <t>Попов Матвей</t>
  </si>
  <si>
    <t>Маркович Сергей</t>
  </si>
  <si>
    <t>Усьянцев Юрий</t>
  </si>
  <si>
    <t>Родионов Владислав</t>
  </si>
  <si>
    <t>Картушин Денис</t>
  </si>
  <si>
    <t>Гаврилов Егор</t>
  </si>
  <si>
    <t>Серажединов Артем</t>
  </si>
  <si>
    <t>Садков  Вячеслав</t>
  </si>
  <si>
    <t>Колесников Ярослав</t>
  </si>
  <si>
    <t>Абрамов Игорь</t>
  </si>
  <si>
    <t>Кривоносов Алексей</t>
  </si>
  <si>
    <t>Вернигора Кирилл</t>
  </si>
  <si>
    <t>Портнягин Артем</t>
  </si>
  <si>
    <t>Титов Вячеслав</t>
  </si>
  <si>
    <t>Зимбовский Даниил</t>
  </si>
  <si>
    <t>Логинов Владимир</t>
  </si>
  <si>
    <t>Шарафиев Михаил</t>
  </si>
  <si>
    <t>Летягин Антон</t>
  </si>
  <si>
    <t>Латипов Сергей</t>
  </si>
  <si>
    <t>Капелюк Владимир</t>
  </si>
  <si>
    <t xml:space="preserve">Ветлугин Максим </t>
  </si>
  <si>
    <t>Чистяков Владимир</t>
  </si>
  <si>
    <t>Климов Павел</t>
  </si>
  <si>
    <t>Отто Константин</t>
  </si>
  <si>
    <t>Казеева Изалия</t>
  </si>
  <si>
    <t>штрафное время</t>
  </si>
  <si>
    <r>
      <t xml:space="preserve"> </t>
    </r>
    <r>
      <rPr>
        <b/>
        <sz val="14"/>
        <rFont val="Arial Cyr"/>
        <family val="0"/>
      </rPr>
      <t>2 класс</t>
    </r>
  </si>
  <si>
    <t>11 марта 2017</t>
  </si>
  <si>
    <t xml:space="preserve">Челябинский городской бор, Городская лыжная база </t>
  </si>
  <si>
    <r>
      <t xml:space="preserve"> </t>
    </r>
    <r>
      <rPr>
        <b/>
        <sz val="14"/>
        <rFont val="Arial Cyr"/>
        <family val="0"/>
      </rPr>
      <t>1 класс</t>
    </r>
  </si>
  <si>
    <t>Дубонос Александра</t>
  </si>
  <si>
    <t>Валеев Руслан</t>
  </si>
  <si>
    <t>Смирнова Анастасия</t>
  </si>
  <si>
    <t>Валейко Дарья</t>
  </si>
  <si>
    <t>№ участника</t>
  </si>
  <si>
    <t>Подрядова Дарья</t>
  </si>
  <si>
    <t>Команды 10-11</t>
  </si>
  <si>
    <t>Общее время</t>
  </si>
  <si>
    <t>Команды 12-13</t>
  </si>
  <si>
    <t>Команды 16-18</t>
  </si>
  <si>
    <t>Команды 14-15</t>
  </si>
  <si>
    <t>МАУДО «ЦДЮТур «Космос» «Галактика-1»</t>
  </si>
  <si>
    <t>МАУДО «ЦДЮТур «Космос» «Галактика-2»</t>
  </si>
  <si>
    <t>МАУДО «ЦДЮТур «Космос»/МБОУ «СОШ № 86 г. Челябинска» «Навигатор»</t>
  </si>
  <si>
    <t>МАУДО «ЦДЮТур «Космос» «Галактика-3»</t>
  </si>
  <si>
    <t>МБУДО «СЮТур г. Челябинска»/ МБОУ «СОШ № 137 г. Челябинска»</t>
  </si>
  <si>
    <t>МАУДО «ЦДЮТур«Космос»/                  МАОУ СОШ № 155 - 3</t>
  </si>
  <si>
    <t>МАОУ «СОШ № 24 г. Челябинска»/ МБУДО «СЮТур г. Челябинска»</t>
  </si>
  <si>
    <t>МАУДО «ЦДЮТур «Космос»/     МАОУ СОШ № 155 - 4</t>
  </si>
  <si>
    <t>МБУДО «ЦДЭ г. Челябинска»/ МАОУ «СОШ № 85 г. Челябинска»</t>
  </si>
  <si>
    <t>№ п/п</t>
  </si>
  <si>
    <t>МАОУ «СОШ № 112 г.Челябинска»/               МАУДО «ЦДЮТур «Космос»</t>
  </si>
  <si>
    <t>МАУДО «ЦДЮТур «Космос» (Приключение)</t>
  </si>
  <si>
    <t>МАУДО «ЦДЮТур «Космос»/                         МАОУ «СОШ № 112 г.Челябинска»</t>
  </si>
  <si>
    <t>МАУДО «ЦДЮТур «Космос» «Система-2»</t>
  </si>
  <si>
    <t>МАУДО «ЦДЮТур «Космос»/                         МАОУ СОШ № 155-2</t>
  </si>
  <si>
    <t>МАУДО «ЦДЮТур «Космос» (Познаватели)</t>
  </si>
  <si>
    <t>МАУДО «ЦДЮТур «Космос» (Алмаз)</t>
  </si>
  <si>
    <t>МАУДО «ЦДЮТур«Космос»/                          МАОУ СОШ № 155-1</t>
  </si>
  <si>
    <t>МАУДО «ЦДЮТур «Космос» «Система-1»</t>
  </si>
  <si>
    <t>МАУДО «ЦДЮТур «Космос» (Гранит)</t>
  </si>
  <si>
    <t>МАУДО «ЦДЮТур «Космос»/                           МАОУ СОШ № 155</t>
  </si>
  <si>
    <t>МБУДО «ЦВР «Истоки» г. Челябинска»                       «Феникс-2»</t>
  </si>
  <si>
    <t>Предварительный протокол соревнований на дистанции ориентирование_ командный зачет</t>
  </si>
  <si>
    <t>снятие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</si>
</sst>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</numFmts>
  <fonts count="42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justify" vertical="center"/>
      <protection locked="0"/>
    </xf>
    <xf numFmtId="0" fontId="7" fillId="0" borderId="0" xfId="0" applyFont="1" applyAlignment="1">
      <alignment horizontal="center" vertical="justify"/>
    </xf>
    <xf numFmtId="0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6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21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justify"/>
    </xf>
    <xf numFmtId="0" fontId="0" fillId="0" borderId="0" xfId="0" applyBorder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 horizontal="center" vertical="justify"/>
    </xf>
    <xf numFmtId="0" fontId="7" fillId="0" borderId="11" xfId="0" applyFont="1" applyBorder="1" applyAlignment="1">
      <alignment horizontal="left" vertical="justify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2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172" fontId="2" fillId="0" borderId="12" xfId="0" applyNumberFormat="1" applyFont="1" applyBorder="1" applyAlignment="1">
      <alignment horizontal="center" vertical="center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7">
      <selection activeCell="O30" sqref="O30"/>
    </sheetView>
  </sheetViews>
  <sheetFormatPr defaultColWidth="9.00390625" defaultRowHeight="12.75"/>
  <cols>
    <col min="1" max="1" width="4.00390625" style="0" customWidth="1"/>
    <col min="2" max="2" width="44.625" style="0" customWidth="1"/>
    <col min="3" max="3" width="21.875" style="0" customWidth="1"/>
  </cols>
  <sheetData>
    <row r="1" spans="1:12" ht="29.25" customHeight="1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>
      <c r="A3" s="21" t="s">
        <v>208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.75">
      <c r="A4" s="21" t="s">
        <v>174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22" t="s">
        <v>172</v>
      </c>
      <c r="B5" s="22"/>
      <c r="C5" s="9"/>
      <c r="D5" s="9"/>
      <c r="E5" s="18" t="s">
        <v>173</v>
      </c>
      <c r="F5" s="18"/>
      <c r="G5" s="18"/>
      <c r="H5" s="18"/>
      <c r="I5" s="18"/>
      <c r="J5" s="18"/>
      <c r="K5" s="18"/>
      <c r="L5" s="18"/>
    </row>
    <row r="6" spans="1:12" ht="22.5">
      <c r="A6" s="5" t="s">
        <v>195</v>
      </c>
      <c r="B6" s="5" t="s">
        <v>25</v>
      </c>
      <c r="C6" s="5" t="s">
        <v>26</v>
      </c>
      <c r="D6" s="5" t="s">
        <v>179</v>
      </c>
      <c r="E6" s="6" t="s">
        <v>27</v>
      </c>
      <c r="F6" s="6" t="s">
        <v>28</v>
      </c>
      <c r="G6" s="6" t="s">
        <v>29</v>
      </c>
      <c r="H6" s="5" t="s">
        <v>30</v>
      </c>
      <c r="I6" s="5" t="s">
        <v>170</v>
      </c>
      <c r="J6" s="6" t="s">
        <v>31</v>
      </c>
      <c r="K6" s="6" t="s">
        <v>182</v>
      </c>
      <c r="L6" s="7" t="s">
        <v>32</v>
      </c>
    </row>
    <row r="7" spans="1:12" ht="12.75">
      <c r="A7" s="17" t="s">
        <v>181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5" customHeight="1">
      <c r="A8" s="48">
        <v>1</v>
      </c>
      <c r="B8" s="46" t="s">
        <v>0</v>
      </c>
      <c r="C8" s="8" t="s">
        <v>21</v>
      </c>
      <c r="D8" s="1">
        <v>424</v>
      </c>
      <c r="E8" s="2">
        <v>0.0166666666666666</v>
      </c>
      <c r="F8" s="2">
        <v>0.03252314814814815</v>
      </c>
      <c r="G8" s="2">
        <f aca="true" t="shared" si="0" ref="G8:G25">F8-E8</f>
        <v>0.015856481481481548</v>
      </c>
      <c r="H8" s="1">
        <v>5</v>
      </c>
      <c r="I8" s="3">
        <v>0.003472222222222222</v>
      </c>
      <c r="J8" s="2">
        <f aca="true" t="shared" si="1" ref="J8:J25">I8+G8</f>
        <v>0.01932870370370377</v>
      </c>
      <c r="K8" s="45">
        <f>SUM(J8:J11)</f>
        <v>0.09509259259259276</v>
      </c>
      <c r="L8" s="23">
        <v>1</v>
      </c>
    </row>
    <row r="9" spans="1:12" ht="15" customHeight="1">
      <c r="A9" s="49"/>
      <c r="B9" s="47"/>
      <c r="C9" s="8" t="s">
        <v>17</v>
      </c>
      <c r="D9" s="1">
        <v>420</v>
      </c>
      <c r="E9" s="2">
        <v>0.0138888888888888</v>
      </c>
      <c r="F9" s="2">
        <v>0.030034722222222223</v>
      </c>
      <c r="G9" s="2">
        <f t="shared" si="0"/>
        <v>0.01614583333333342</v>
      </c>
      <c r="H9" s="1">
        <v>9</v>
      </c>
      <c r="I9" s="3">
        <v>0.00625</v>
      </c>
      <c r="J9" s="2">
        <f t="shared" si="1"/>
        <v>0.02239583333333342</v>
      </c>
      <c r="K9" s="24"/>
      <c r="L9" s="24"/>
    </row>
    <row r="10" spans="1:12" ht="15" customHeight="1">
      <c r="A10" s="49"/>
      <c r="B10" s="47"/>
      <c r="C10" s="8" t="s">
        <v>15</v>
      </c>
      <c r="D10" s="1">
        <v>418</v>
      </c>
      <c r="E10" s="2">
        <v>0.0125</v>
      </c>
      <c r="F10" s="2">
        <v>0.02579861111111111</v>
      </c>
      <c r="G10" s="2">
        <f t="shared" si="0"/>
        <v>0.013298611111111108</v>
      </c>
      <c r="H10" s="1">
        <v>14</v>
      </c>
      <c r="I10" s="3">
        <v>0.009722222222222222</v>
      </c>
      <c r="J10" s="2">
        <f t="shared" si="1"/>
        <v>0.02302083333333333</v>
      </c>
      <c r="K10" s="24"/>
      <c r="L10" s="24"/>
    </row>
    <row r="11" spans="1:12" ht="15" customHeight="1">
      <c r="A11" s="49"/>
      <c r="B11" s="47"/>
      <c r="C11" s="8" t="s">
        <v>1</v>
      </c>
      <c r="D11" s="1">
        <v>401</v>
      </c>
      <c r="E11" s="2">
        <v>0.0006944444444444445</v>
      </c>
      <c r="F11" s="2">
        <v>0.02479166666666667</v>
      </c>
      <c r="G11" s="2">
        <f t="shared" si="0"/>
        <v>0.024097222222222225</v>
      </c>
      <c r="H11" s="10">
        <v>9</v>
      </c>
      <c r="I11" s="3">
        <v>0.00625</v>
      </c>
      <c r="J11" s="2">
        <f t="shared" si="1"/>
        <v>0.030347222222222227</v>
      </c>
      <c r="K11" s="25"/>
      <c r="L11" s="25"/>
    </row>
    <row r="12" spans="1:12" ht="15" customHeight="1">
      <c r="A12" s="48">
        <v>3</v>
      </c>
      <c r="B12" s="40" t="s">
        <v>196</v>
      </c>
      <c r="C12" s="8" t="s">
        <v>18</v>
      </c>
      <c r="D12" s="1">
        <v>421</v>
      </c>
      <c r="E12" s="2">
        <v>0.0145833333333333</v>
      </c>
      <c r="F12" s="2">
        <v>0.02631944444444444</v>
      </c>
      <c r="G12" s="2">
        <f t="shared" si="0"/>
        <v>0.01173611111111114</v>
      </c>
      <c r="H12" s="1">
        <v>12</v>
      </c>
      <c r="I12" s="3">
        <v>0.008333333333333333</v>
      </c>
      <c r="J12" s="2">
        <f t="shared" si="1"/>
        <v>0.020069444444444473</v>
      </c>
      <c r="K12" s="45">
        <f>SUM(J12:J15)</f>
        <v>0.14818287037037048</v>
      </c>
      <c r="L12" s="23">
        <v>2</v>
      </c>
    </row>
    <row r="13" spans="1:12" ht="15" customHeight="1">
      <c r="A13" s="49"/>
      <c r="B13" s="41"/>
      <c r="C13" s="8" t="s">
        <v>10</v>
      </c>
      <c r="D13" s="1">
        <v>413</v>
      </c>
      <c r="E13" s="2">
        <v>0.00902777777777777</v>
      </c>
      <c r="F13" s="2">
        <v>0.0341087962962963</v>
      </c>
      <c r="G13" s="2">
        <f t="shared" si="0"/>
        <v>0.025081018518518527</v>
      </c>
      <c r="H13" s="1">
        <v>21</v>
      </c>
      <c r="I13" s="3">
        <v>0.014583333333333332</v>
      </c>
      <c r="J13" s="2">
        <f t="shared" si="1"/>
        <v>0.03966435185185186</v>
      </c>
      <c r="K13" s="24"/>
      <c r="L13" s="24"/>
    </row>
    <row r="14" spans="1:12" ht="15" customHeight="1">
      <c r="A14" s="49"/>
      <c r="B14" s="41"/>
      <c r="C14" s="8" t="s">
        <v>14</v>
      </c>
      <c r="D14" s="1">
        <v>417</v>
      </c>
      <c r="E14" s="2">
        <v>0.0118055555555555</v>
      </c>
      <c r="F14" s="2">
        <v>0.046875</v>
      </c>
      <c r="G14" s="2">
        <f t="shared" si="0"/>
        <v>0.0350694444444445</v>
      </c>
      <c r="H14" s="1">
        <v>10</v>
      </c>
      <c r="I14" s="3">
        <v>0.006944444444444444</v>
      </c>
      <c r="J14" s="2">
        <f t="shared" si="1"/>
        <v>0.04201388888888895</v>
      </c>
      <c r="K14" s="24"/>
      <c r="L14" s="24"/>
    </row>
    <row r="15" spans="1:12" ht="15" customHeight="1">
      <c r="A15" s="49"/>
      <c r="B15" s="42"/>
      <c r="C15" s="8" t="s">
        <v>8</v>
      </c>
      <c r="D15" s="1">
        <v>411</v>
      </c>
      <c r="E15" s="2">
        <v>0.00763888888888888</v>
      </c>
      <c r="F15" s="2">
        <v>0.04435185185185186</v>
      </c>
      <c r="G15" s="2">
        <f t="shared" si="0"/>
        <v>0.036712962962962975</v>
      </c>
      <c r="H15" s="1">
        <v>14</v>
      </c>
      <c r="I15" s="3">
        <v>0.009722222222222222</v>
      </c>
      <c r="J15" s="2">
        <f t="shared" si="1"/>
        <v>0.0464351851851852</v>
      </c>
      <c r="K15" s="25"/>
      <c r="L15" s="25"/>
    </row>
    <row r="16" spans="1:12" ht="15" customHeight="1">
      <c r="A16" s="48">
        <v>4</v>
      </c>
      <c r="B16" s="50" t="s">
        <v>197</v>
      </c>
      <c r="C16" s="12" t="s">
        <v>175</v>
      </c>
      <c r="D16" s="1">
        <v>405</v>
      </c>
      <c r="E16" s="2">
        <v>0.00347222222222222</v>
      </c>
      <c r="F16" s="2">
        <v>0.03053240740740741</v>
      </c>
      <c r="G16" s="2">
        <f t="shared" si="0"/>
        <v>0.02706018518518519</v>
      </c>
      <c r="H16" s="1">
        <v>5</v>
      </c>
      <c r="I16" s="3">
        <v>0.003472222222222222</v>
      </c>
      <c r="J16" s="2">
        <f t="shared" si="1"/>
        <v>0.03053240740740741</v>
      </c>
      <c r="K16" s="45">
        <f>SUM(J16:J19)</f>
        <v>0.15861111111111115</v>
      </c>
      <c r="L16" s="23">
        <v>3</v>
      </c>
    </row>
    <row r="17" spans="1:12" ht="15" customHeight="1">
      <c r="A17" s="49"/>
      <c r="B17" s="51"/>
      <c r="C17" s="8" t="s">
        <v>9</v>
      </c>
      <c r="D17" s="1">
        <v>412</v>
      </c>
      <c r="E17" s="2">
        <v>0.00833333333333333</v>
      </c>
      <c r="F17" s="2">
        <v>0.03409722222222222</v>
      </c>
      <c r="G17" s="2">
        <f t="shared" si="0"/>
        <v>0.02576388888888889</v>
      </c>
      <c r="H17" s="1">
        <v>14</v>
      </c>
      <c r="I17" s="3">
        <v>0.009722222222222222</v>
      </c>
      <c r="J17" s="2">
        <f t="shared" si="1"/>
        <v>0.035486111111111114</v>
      </c>
      <c r="K17" s="24"/>
      <c r="L17" s="24"/>
    </row>
    <row r="18" spans="1:12" ht="15" customHeight="1">
      <c r="A18" s="49"/>
      <c r="B18" s="51"/>
      <c r="C18" s="8" t="s">
        <v>13</v>
      </c>
      <c r="D18" s="1">
        <v>416</v>
      </c>
      <c r="E18" s="2">
        <v>0.0111111111111111</v>
      </c>
      <c r="F18" s="2">
        <v>0.047685185185185185</v>
      </c>
      <c r="G18" s="2">
        <f t="shared" si="0"/>
        <v>0.036574074074074085</v>
      </c>
      <c r="H18" s="1">
        <v>10</v>
      </c>
      <c r="I18" s="3">
        <v>0.006944444444444444</v>
      </c>
      <c r="J18" s="2">
        <f t="shared" si="1"/>
        <v>0.043518518518518526</v>
      </c>
      <c r="K18" s="24"/>
      <c r="L18" s="24"/>
    </row>
    <row r="19" spans="1:12" ht="15" customHeight="1">
      <c r="A19" s="49"/>
      <c r="B19" s="51"/>
      <c r="C19" s="8" t="s">
        <v>20</v>
      </c>
      <c r="D19" s="1">
        <v>423</v>
      </c>
      <c r="E19" s="2">
        <v>0.0159722222222222</v>
      </c>
      <c r="F19" s="2">
        <v>0.05810185185185185</v>
      </c>
      <c r="G19" s="2">
        <f t="shared" si="0"/>
        <v>0.04212962962962965</v>
      </c>
      <c r="H19" s="1">
        <v>10</v>
      </c>
      <c r="I19" s="3">
        <v>0.006944444444444444</v>
      </c>
      <c r="J19" s="2">
        <f t="shared" si="1"/>
        <v>0.04907407407407409</v>
      </c>
      <c r="K19" s="25"/>
      <c r="L19" s="25"/>
    </row>
    <row r="20" spans="1:12" ht="15" customHeight="1">
      <c r="A20" s="48">
        <v>5</v>
      </c>
      <c r="B20" s="53" t="s">
        <v>2</v>
      </c>
      <c r="C20" s="8" t="s">
        <v>3</v>
      </c>
      <c r="D20" s="1">
        <v>402</v>
      </c>
      <c r="E20" s="2">
        <v>0.001388888888888889</v>
      </c>
      <c r="F20" s="2">
        <v>0.015972222222222224</v>
      </c>
      <c r="G20" s="2">
        <f t="shared" si="0"/>
        <v>0.014583333333333335</v>
      </c>
      <c r="H20" s="1">
        <v>12</v>
      </c>
      <c r="I20" s="3">
        <v>0.008333333333333333</v>
      </c>
      <c r="J20" s="2">
        <f t="shared" si="1"/>
        <v>0.02291666666666667</v>
      </c>
      <c r="K20" s="45">
        <f>SUM(J20:J23)</f>
        <v>0.17445601851851858</v>
      </c>
      <c r="L20" s="26">
        <v>4</v>
      </c>
    </row>
    <row r="21" spans="1:12" ht="15" customHeight="1">
      <c r="A21" s="49"/>
      <c r="B21" s="53"/>
      <c r="C21" s="8" t="s">
        <v>16</v>
      </c>
      <c r="D21" s="1">
        <v>419</v>
      </c>
      <c r="E21" s="2">
        <v>0.0131944444444444</v>
      </c>
      <c r="F21" s="2">
        <v>0.040497685185185185</v>
      </c>
      <c r="G21" s="2">
        <f t="shared" si="0"/>
        <v>0.027303240740740788</v>
      </c>
      <c r="H21" s="1">
        <v>14</v>
      </c>
      <c r="I21" s="3">
        <v>0.009722222222222222</v>
      </c>
      <c r="J21" s="2">
        <f t="shared" si="1"/>
        <v>0.03702546296296301</v>
      </c>
      <c r="K21" s="24"/>
      <c r="L21" s="27"/>
    </row>
    <row r="22" spans="1:12" ht="15" customHeight="1">
      <c r="A22" s="49"/>
      <c r="B22" s="53"/>
      <c r="C22" s="8" t="s">
        <v>176</v>
      </c>
      <c r="D22" s="1">
        <v>425</v>
      </c>
      <c r="E22" s="2">
        <v>0.0173611111111111</v>
      </c>
      <c r="F22" s="2">
        <v>0.05766203703703704</v>
      </c>
      <c r="G22" s="2">
        <f t="shared" si="0"/>
        <v>0.040300925925925934</v>
      </c>
      <c r="H22" s="1">
        <v>14</v>
      </c>
      <c r="I22" s="3">
        <v>0.009722222222222222</v>
      </c>
      <c r="J22" s="2">
        <f t="shared" si="1"/>
        <v>0.05002314814814816</v>
      </c>
      <c r="K22" s="24"/>
      <c r="L22" s="27"/>
    </row>
    <row r="23" spans="1:12" ht="15" customHeight="1">
      <c r="A23" s="49"/>
      <c r="B23" s="53"/>
      <c r="C23" s="8" t="s">
        <v>11</v>
      </c>
      <c r="D23" s="1">
        <v>414</v>
      </c>
      <c r="E23" s="2">
        <v>0.00972222222222222</v>
      </c>
      <c r="F23" s="2">
        <v>0.06310185185185185</v>
      </c>
      <c r="G23" s="2">
        <f t="shared" si="0"/>
        <v>0.05337962962962963</v>
      </c>
      <c r="H23" s="1">
        <v>16</v>
      </c>
      <c r="I23" s="3">
        <v>0.011111111111111112</v>
      </c>
      <c r="J23" s="2">
        <f t="shared" si="1"/>
        <v>0.06449074074074074</v>
      </c>
      <c r="K23" s="25"/>
      <c r="L23" s="28"/>
    </row>
    <row r="24" spans="1:12" ht="15" customHeight="1">
      <c r="A24" s="48">
        <v>2</v>
      </c>
      <c r="B24" s="50" t="s">
        <v>4</v>
      </c>
      <c r="C24" s="8" t="s">
        <v>7</v>
      </c>
      <c r="D24" s="1">
        <v>409</v>
      </c>
      <c r="E24" s="2">
        <v>0.00625</v>
      </c>
      <c r="F24" s="2">
        <v>0.029768518518518517</v>
      </c>
      <c r="G24" s="2">
        <f t="shared" si="0"/>
        <v>0.023518518518518515</v>
      </c>
      <c r="H24" s="1">
        <v>10</v>
      </c>
      <c r="I24" s="3">
        <v>0.006944444444444444</v>
      </c>
      <c r="J24" s="2">
        <f t="shared" si="1"/>
        <v>0.03046296296296296</v>
      </c>
      <c r="K24" s="45"/>
      <c r="L24" s="23">
        <v>5</v>
      </c>
    </row>
    <row r="25" spans="1:12" ht="15" customHeight="1">
      <c r="A25" s="49"/>
      <c r="B25" s="51"/>
      <c r="C25" s="8" t="s">
        <v>12</v>
      </c>
      <c r="D25" s="1">
        <v>415</v>
      </c>
      <c r="E25" s="2">
        <v>0.0104166666666667</v>
      </c>
      <c r="F25" s="2">
        <v>0.05858796296296296</v>
      </c>
      <c r="G25" s="2">
        <f t="shared" si="0"/>
        <v>0.04817129629629626</v>
      </c>
      <c r="H25" s="1">
        <v>13</v>
      </c>
      <c r="I25" s="3">
        <v>0.009027777777777779</v>
      </c>
      <c r="J25" s="2">
        <f t="shared" si="1"/>
        <v>0.05719907407407404</v>
      </c>
      <c r="K25" s="24"/>
      <c r="L25" s="24"/>
    </row>
    <row r="26" spans="1:12" ht="15" customHeight="1">
      <c r="A26" s="49"/>
      <c r="B26" s="51"/>
      <c r="C26" s="8" t="s">
        <v>5</v>
      </c>
      <c r="D26" s="1">
        <v>406</v>
      </c>
      <c r="E26" s="2">
        <v>0.00416666666666666</v>
      </c>
      <c r="F26" s="2"/>
      <c r="G26" s="2"/>
      <c r="H26" s="1" t="s">
        <v>6</v>
      </c>
      <c r="I26" s="1"/>
      <c r="J26" s="2" t="s">
        <v>209</v>
      </c>
      <c r="K26" s="24"/>
      <c r="L26" s="24"/>
    </row>
    <row r="27" spans="1:12" ht="15" customHeight="1">
      <c r="A27" s="49"/>
      <c r="B27" s="52"/>
      <c r="C27" s="8" t="s">
        <v>19</v>
      </c>
      <c r="D27" s="1">
        <v>422</v>
      </c>
      <c r="E27" s="2">
        <v>0.0152777777777777</v>
      </c>
      <c r="F27" s="2">
        <v>0.0325</v>
      </c>
      <c r="G27" s="2">
        <f>F27-E27</f>
        <v>0.017222222222222302</v>
      </c>
      <c r="H27" s="11">
        <v>20</v>
      </c>
      <c r="I27" s="11" t="s">
        <v>209</v>
      </c>
      <c r="J27" s="2"/>
      <c r="K27" s="25"/>
      <c r="L27" s="25"/>
    </row>
    <row r="28" spans="1:12" ht="12.75">
      <c r="A28" s="32" t="s">
        <v>183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15" customHeight="1">
      <c r="A29" s="35">
        <v>5</v>
      </c>
      <c r="B29" s="40" t="s">
        <v>206</v>
      </c>
      <c r="C29" s="13" t="s">
        <v>64</v>
      </c>
      <c r="D29" s="1">
        <v>613</v>
      </c>
      <c r="E29" s="2">
        <v>0.0506944444444444</v>
      </c>
      <c r="F29" s="2">
        <v>0.06211805555555555</v>
      </c>
      <c r="G29" s="2">
        <f aca="true" t="shared" si="2" ref="G29:G60">F29-E29</f>
        <v>0.011423611111111148</v>
      </c>
      <c r="H29" s="1">
        <v>7</v>
      </c>
      <c r="I29" s="3">
        <v>0.004861111111111111</v>
      </c>
      <c r="J29" s="2">
        <f aca="true" t="shared" si="3" ref="J29:J60">I29+G29</f>
        <v>0.01628472222222226</v>
      </c>
      <c r="K29" s="29">
        <f>SUM(J29:J32)</f>
        <v>0.06861111111111129</v>
      </c>
      <c r="L29" s="60">
        <v>1</v>
      </c>
    </row>
    <row r="30" spans="1:12" ht="15" customHeight="1">
      <c r="A30" s="36"/>
      <c r="B30" s="41"/>
      <c r="C30" s="13" t="s">
        <v>56</v>
      </c>
      <c r="D30" s="1">
        <v>530</v>
      </c>
      <c r="E30" s="2">
        <v>0.0416666666666666</v>
      </c>
      <c r="F30" s="2">
        <v>0.05434027777777778</v>
      </c>
      <c r="G30" s="2">
        <f t="shared" si="2"/>
        <v>0.012673611111111177</v>
      </c>
      <c r="H30" s="1">
        <v>6</v>
      </c>
      <c r="I30" s="3">
        <v>0.004166666666666667</v>
      </c>
      <c r="J30" s="2">
        <f t="shared" si="3"/>
        <v>0.016840277777777843</v>
      </c>
      <c r="K30" s="30"/>
      <c r="L30" s="54"/>
    </row>
    <row r="31" spans="1:12" ht="15" customHeight="1">
      <c r="A31" s="36"/>
      <c r="B31" s="41"/>
      <c r="C31" s="13" t="s">
        <v>85</v>
      </c>
      <c r="D31" s="1">
        <v>328</v>
      </c>
      <c r="E31" s="2">
        <v>0.0694444444444444</v>
      </c>
      <c r="F31" s="2">
        <v>0.08086805555555555</v>
      </c>
      <c r="G31" s="2">
        <f t="shared" si="2"/>
        <v>0.011423611111111148</v>
      </c>
      <c r="H31" s="1">
        <v>8</v>
      </c>
      <c r="I31" s="3">
        <v>0.005555555555555556</v>
      </c>
      <c r="J31" s="2">
        <f t="shared" si="3"/>
        <v>0.016979166666666705</v>
      </c>
      <c r="K31" s="30"/>
      <c r="L31" s="54"/>
    </row>
    <row r="32" spans="1:12" ht="15" customHeight="1">
      <c r="A32" s="36"/>
      <c r="B32" s="41"/>
      <c r="C32" s="13" t="s">
        <v>52</v>
      </c>
      <c r="D32" s="1">
        <v>525</v>
      </c>
      <c r="E32" s="2">
        <v>0.0381944444444444</v>
      </c>
      <c r="F32" s="2">
        <v>0.05184027777777778</v>
      </c>
      <c r="G32" s="2">
        <f t="shared" si="2"/>
        <v>0.013645833333333378</v>
      </c>
      <c r="H32" s="1">
        <v>7</v>
      </c>
      <c r="I32" s="3">
        <v>0.004861111111111111</v>
      </c>
      <c r="J32" s="2">
        <f t="shared" si="3"/>
        <v>0.01850694444444449</v>
      </c>
      <c r="K32" s="31"/>
      <c r="L32" s="55"/>
    </row>
    <row r="33" spans="1:12" ht="15" customHeight="1">
      <c r="A33" s="43">
        <v>13</v>
      </c>
      <c r="B33" s="40" t="s">
        <v>35</v>
      </c>
      <c r="C33" s="13" t="s">
        <v>36</v>
      </c>
      <c r="D33" s="1">
        <v>502</v>
      </c>
      <c r="E33" s="2">
        <v>0.0222222222222222</v>
      </c>
      <c r="F33" s="2">
        <v>0.03796296296296296</v>
      </c>
      <c r="G33" s="2">
        <f t="shared" si="2"/>
        <v>0.015740740740740763</v>
      </c>
      <c r="H33" s="1">
        <v>6</v>
      </c>
      <c r="I33" s="3">
        <v>0.004166666666666667</v>
      </c>
      <c r="J33" s="2">
        <f t="shared" si="3"/>
        <v>0.01990740740740743</v>
      </c>
      <c r="K33" s="29">
        <f>SUM(J33:J36)</f>
        <v>0.07447916666666676</v>
      </c>
      <c r="L33" s="60">
        <v>2</v>
      </c>
    </row>
    <row r="34" spans="1:12" ht="15" customHeight="1">
      <c r="A34" s="43"/>
      <c r="B34" s="41"/>
      <c r="C34" s="13" t="s">
        <v>44</v>
      </c>
      <c r="D34" s="1">
        <v>512</v>
      </c>
      <c r="E34" s="2">
        <v>0.0291666666666666</v>
      </c>
      <c r="F34" s="2">
        <v>0.042013888888888885</v>
      </c>
      <c r="G34" s="2">
        <f t="shared" si="2"/>
        <v>0.012847222222222284</v>
      </c>
      <c r="H34" s="1">
        <v>12</v>
      </c>
      <c r="I34" s="3">
        <v>0.008333333333333333</v>
      </c>
      <c r="J34" s="2">
        <f t="shared" si="3"/>
        <v>0.02118055555555562</v>
      </c>
      <c r="K34" s="30"/>
      <c r="L34" s="54"/>
    </row>
    <row r="35" spans="1:12" ht="15" customHeight="1">
      <c r="A35" s="43"/>
      <c r="B35" s="41"/>
      <c r="C35" s="13" t="s">
        <v>58</v>
      </c>
      <c r="D35" s="1">
        <v>603</v>
      </c>
      <c r="E35" s="2">
        <v>0.04375</v>
      </c>
      <c r="F35" s="2">
        <v>0.05486111111111111</v>
      </c>
      <c r="G35" s="2">
        <f t="shared" si="2"/>
        <v>0.011111111111111113</v>
      </c>
      <c r="H35" s="1">
        <v>0</v>
      </c>
      <c r="I35" s="3">
        <v>0</v>
      </c>
      <c r="J35" s="2">
        <f t="shared" si="3"/>
        <v>0.011111111111111113</v>
      </c>
      <c r="K35" s="30"/>
      <c r="L35" s="54"/>
    </row>
    <row r="36" spans="1:12" ht="15" customHeight="1">
      <c r="A36" s="43"/>
      <c r="B36" s="42"/>
      <c r="C36" s="13" t="s">
        <v>75</v>
      </c>
      <c r="D36" s="1">
        <v>628</v>
      </c>
      <c r="E36" s="2">
        <v>0.0611111111111111</v>
      </c>
      <c r="F36" s="2">
        <v>0.07366898148148149</v>
      </c>
      <c r="G36" s="2">
        <f t="shared" si="2"/>
        <v>0.012557870370370386</v>
      </c>
      <c r="H36" s="1">
        <v>14</v>
      </c>
      <c r="I36" s="3">
        <v>0.009722222222222222</v>
      </c>
      <c r="J36" s="2">
        <f t="shared" si="3"/>
        <v>0.02228009259259261</v>
      </c>
      <c r="K36" s="31"/>
      <c r="L36" s="55"/>
    </row>
    <row r="37" spans="1:12" ht="15" customHeight="1">
      <c r="A37" s="35">
        <v>11</v>
      </c>
      <c r="B37" s="37" t="s">
        <v>207</v>
      </c>
      <c r="C37" s="13" t="s">
        <v>82</v>
      </c>
      <c r="D37" s="1">
        <v>635</v>
      </c>
      <c r="E37" s="2">
        <v>0.0659722222222222</v>
      </c>
      <c r="F37" s="2">
        <v>0.07886574074074075</v>
      </c>
      <c r="G37" s="2">
        <f t="shared" si="2"/>
        <v>0.012893518518518554</v>
      </c>
      <c r="H37" s="1">
        <v>5</v>
      </c>
      <c r="I37" s="3">
        <v>0.003472222222222222</v>
      </c>
      <c r="J37" s="2">
        <f t="shared" si="3"/>
        <v>0.016365740740740778</v>
      </c>
      <c r="K37" s="29">
        <f>SUM(J37:J40)</f>
        <v>0.07902777777777795</v>
      </c>
      <c r="L37" s="60">
        <v>3</v>
      </c>
    </row>
    <row r="38" spans="1:12" ht="15" customHeight="1">
      <c r="A38" s="36"/>
      <c r="B38" s="38"/>
      <c r="C38" s="13" t="s">
        <v>54</v>
      </c>
      <c r="D38" s="1">
        <v>528</v>
      </c>
      <c r="E38" s="2">
        <v>0.0402777777777777</v>
      </c>
      <c r="F38" s="2">
        <v>0.05384259259259259</v>
      </c>
      <c r="G38" s="2">
        <f t="shared" si="2"/>
        <v>0.01356481481481489</v>
      </c>
      <c r="H38" s="1">
        <v>10</v>
      </c>
      <c r="I38" s="3">
        <v>0.006944444444444444</v>
      </c>
      <c r="J38" s="2">
        <f t="shared" si="3"/>
        <v>0.020509259259259335</v>
      </c>
      <c r="K38" s="30"/>
      <c r="L38" s="54"/>
    </row>
    <row r="39" spans="1:12" ht="15" customHeight="1">
      <c r="A39" s="36"/>
      <c r="B39" s="38"/>
      <c r="C39" s="13" t="s">
        <v>63</v>
      </c>
      <c r="D39" s="1">
        <v>612</v>
      </c>
      <c r="E39" s="2">
        <v>0.05</v>
      </c>
      <c r="F39" s="2">
        <v>0.06451388888888888</v>
      </c>
      <c r="G39" s="2">
        <f t="shared" si="2"/>
        <v>0.014513888888888882</v>
      </c>
      <c r="H39" s="1">
        <v>9</v>
      </c>
      <c r="I39" s="3">
        <v>0.00625</v>
      </c>
      <c r="J39" s="2">
        <f t="shared" si="3"/>
        <v>0.02076388888888888</v>
      </c>
      <c r="K39" s="30"/>
      <c r="L39" s="54"/>
    </row>
    <row r="40" spans="1:12" ht="15" customHeight="1">
      <c r="A40" s="36"/>
      <c r="B40" s="38"/>
      <c r="C40" s="13" t="s">
        <v>46</v>
      </c>
      <c r="D40" s="1">
        <v>514</v>
      </c>
      <c r="E40" s="2">
        <v>0.0305555555555555</v>
      </c>
      <c r="F40" s="2">
        <v>0.04638888888888889</v>
      </c>
      <c r="G40" s="2">
        <f t="shared" si="2"/>
        <v>0.01583333333333339</v>
      </c>
      <c r="H40" s="1">
        <v>8</v>
      </c>
      <c r="I40" s="3">
        <v>0.005555555555555556</v>
      </c>
      <c r="J40" s="2">
        <f t="shared" si="3"/>
        <v>0.021388888888888947</v>
      </c>
      <c r="K40" s="31"/>
      <c r="L40" s="55"/>
    </row>
    <row r="41" spans="1:12" ht="15" customHeight="1">
      <c r="A41" s="35">
        <v>10</v>
      </c>
      <c r="B41" s="37" t="s">
        <v>37</v>
      </c>
      <c r="C41" s="13" t="s">
        <v>38</v>
      </c>
      <c r="D41" s="1">
        <v>504</v>
      </c>
      <c r="E41" s="2">
        <v>0.0236111111111111</v>
      </c>
      <c r="F41" s="2">
        <v>0.036967592592592594</v>
      </c>
      <c r="G41" s="2">
        <f t="shared" si="2"/>
        <v>0.013356481481481493</v>
      </c>
      <c r="H41" s="1">
        <v>7</v>
      </c>
      <c r="I41" s="3">
        <v>0.004861111111111111</v>
      </c>
      <c r="J41" s="2">
        <f t="shared" si="3"/>
        <v>0.018217592592592605</v>
      </c>
      <c r="K41" s="29">
        <f>SUM(J41:J44)</f>
        <v>0.08185185185185208</v>
      </c>
      <c r="L41" s="60">
        <v>4</v>
      </c>
    </row>
    <row r="42" spans="1:12" ht="15" customHeight="1">
      <c r="A42" s="36"/>
      <c r="B42" s="38"/>
      <c r="C42" s="13" t="s">
        <v>59</v>
      </c>
      <c r="D42" s="1">
        <v>605</v>
      </c>
      <c r="E42" s="2">
        <v>0.0451388888888888</v>
      </c>
      <c r="F42" s="2">
        <v>0.062314814814814816</v>
      </c>
      <c r="G42" s="2">
        <f t="shared" si="2"/>
        <v>0.017175925925926018</v>
      </c>
      <c r="H42" s="1">
        <v>4</v>
      </c>
      <c r="I42" s="3">
        <v>0.002777777777777778</v>
      </c>
      <c r="J42" s="2">
        <f t="shared" si="3"/>
        <v>0.019953703703703796</v>
      </c>
      <c r="K42" s="30"/>
      <c r="L42" s="54"/>
    </row>
    <row r="43" spans="1:12" ht="15" customHeight="1">
      <c r="A43" s="36"/>
      <c r="B43" s="38"/>
      <c r="C43" s="13" t="s">
        <v>72</v>
      </c>
      <c r="D43" s="1">
        <v>622</v>
      </c>
      <c r="E43" s="2">
        <v>0.0569444444444444</v>
      </c>
      <c r="F43" s="2">
        <v>0.07038194444444444</v>
      </c>
      <c r="G43" s="2">
        <f t="shared" si="2"/>
        <v>0.01343750000000004</v>
      </c>
      <c r="H43" s="1">
        <v>12</v>
      </c>
      <c r="I43" s="3">
        <v>0.008333333333333333</v>
      </c>
      <c r="J43" s="2">
        <f t="shared" si="3"/>
        <v>0.02177083333333337</v>
      </c>
      <c r="K43" s="30"/>
      <c r="L43" s="54"/>
    </row>
    <row r="44" spans="1:12" ht="15" customHeight="1">
      <c r="A44" s="36"/>
      <c r="B44" s="38"/>
      <c r="C44" s="13" t="s">
        <v>79</v>
      </c>
      <c r="D44" s="1">
        <v>632</v>
      </c>
      <c r="E44" s="2">
        <v>0.0638888888888888</v>
      </c>
      <c r="F44" s="2">
        <v>0.07885416666666667</v>
      </c>
      <c r="G44" s="2">
        <f t="shared" si="2"/>
        <v>0.014965277777777869</v>
      </c>
      <c r="H44" s="1">
        <v>10</v>
      </c>
      <c r="I44" s="3">
        <v>0.006944444444444444</v>
      </c>
      <c r="J44" s="2">
        <f t="shared" si="3"/>
        <v>0.021909722222222313</v>
      </c>
      <c r="K44" s="31"/>
      <c r="L44" s="55"/>
    </row>
    <row r="45" spans="1:12" ht="15" customHeight="1">
      <c r="A45" s="35">
        <v>1</v>
      </c>
      <c r="B45" s="40" t="s">
        <v>198</v>
      </c>
      <c r="C45" s="13" t="s">
        <v>77</v>
      </c>
      <c r="D45" s="1">
        <v>630</v>
      </c>
      <c r="E45" s="2">
        <v>0.0625</v>
      </c>
      <c r="F45" s="2">
        <v>0.07369212962962964</v>
      </c>
      <c r="G45" s="2">
        <f t="shared" si="2"/>
        <v>0.011192129629629635</v>
      </c>
      <c r="H45" s="1">
        <v>10</v>
      </c>
      <c r="I45" s="3">
        <v>0.006944444444444444</v>
      </c>
      <c r="J45" s="2">
        <f t="shared" si="3"/>
        <v>0.01813657407407408</v>
      </c>
      <c r="K45" s="29">
        <f>SUM(J45:J48)</f>
        <v>0.08725694444444461</v>
      </c>
      <c r="L45" s="60">
        <v>5</v>
      </c>
    </row>
    <row r="46" spans="1:12" ht="15" customHeight="1">
      <c r="A46" s="36"/>
      <c r="B46" s="41"/>
      <c r="C46" s="13" t="s">
        <v>68</v>
      </c>
      <c r="D46" s="1">
        <v>618</v>
      </c>
      <c r="E46" s="2">
        <v>0.0541666666666666</v>
      </c>
      <c r="F46" s="2">
        <v>0.06909722222222221</v>
      </c>
      <c r="G46" s="2">
        <f t="shared" si="2"/>
        <v>0.014930555555555614</v>
      </c>
      <c r="H46" s="1">
        <v>5</v>
      </c>
      <c r="I46" s="3">
        <v>0.003472222222222222</v>
      </c>
      <c r="J46" s="2">
        <f t="shared" si="3"/>
        <v>0.018402777777777837</v>
      </c>
      <c r="K46" s="30"/>
      <c r="L46" s="54"/>
    </row>
    <row r="47" spans="1:12" ht="15" customHeight="1">
      <c r="A47" s="36"/>
      <c r="B47" s="41"/>
      <c r="C47" s="13" t="s">
        <v>73</v>
      </c>
      <c r="D47" s="1">
        <v>625</v>
      </c>
      <c r="E47" s="2">
        <v>0.0590277777777777</v>
      </c>
      <c r="F47" s="2">
        <v>0.07299768518518518</v>
      </c>
      <c r="G47" s="2">
        <f t="shared" si="2"/>
        <v>0.01396990740740748</v>
      </c>
      <c r="H47" s="1">
        <v>9</v>
      </c>
      <c r="I47" s="3">
        <v>0.00625</v>
      </c>
      <c r="J47" s="2">
        <f t="shared" si="3"/>
        <v>0.020219907407407478</v>
      </c>
      <c r="K47" s="30"/>
      <c r="L47" s="54"/>
    </row>
    <row r="48" spans="1:12" ht="15" customHeight="1">
      <c r="A48" s="36"/>
      <c r="B48" s="41"/>
      <c r="C48" s="13" t="s">
        <v>84</v>
      </c>
      <c r="D48" s="1">
        <v>637</v>
      </c>
      <c r="E48" s="2">
        <v>0.0673611111111111</v>
      </c>
      <c r="F48" s="2">
        <v>0.09438657407407408</v>
      </c>
      <c r="G48" s="2">
        <f t="shared" si="2"/>
        <v>0.027025462962962987</v>
      </c>
      <c r="H48" s="1">
        <v>5</v>
      </c>
      <c r="I48" s="3">
        <v>0.003472222222222222</v>
      </c>
      <c r="J48" s="2">
        <f t="shared" si="3"/>
        <v>0.03049768518518521</v>
      </c>
      <c r="K48" s="31"/>
      <c r="L48" s="55"/>
    </row>
    <row r="49" spans="1:12" ht="15" customHeight="1">
      <c r="A49" s="35">
        <v>4</v>
      </c>
      <c r="B49" s="40" t="s">
        <v>205</v>
      </c>
      <c r="C49" s="13" t="s">
        <v>67</v>
      </c>
      <c r="D49" s="1">
        <v>617</v>
      </c>
      <c r="E49" s="2">
        <v>0.0534722222222222</v>
      </c>
      <c r="F49" s="2">
        <v>0.06784722222222223</v>
      </c>
      <c r="G49" s="2">
        <f t="shared" si="2"/>
        <v>0.014375000000000027</v>
      </c>
      <c r="H49" s="1">
        <v>9</v>
      </c>
      <c r="I49" s="3">
        <v>0.00625</v>
      </c>
      <c r="J49" s="2">
        <f t="shared" si="3"/>
        <v>0.020625000000000025</v>
      </c>
      <c r="K49" s="29">
        <f>SUM(J49:J52)</f>
        <v>0.09250000000000011</v>
      </c>
      <c r="L49" s="60">
        <v>6</v>
      </c>
    </row>
    <row r="50" spans="1:12" ht="15" customHeight="1">
      <c r="A50" s="36"/>
      <c r="B50" s="41"/>
      <c r="C50" s="13" t="s">
        <v>47</v>
      </c>
      <c r="D50" s="1">
        <v>515</v>
      </c>
      <c r="E50" s="2">
        <v>0.03125</v>
      </c>
      <c r="F50" s="2">
        <v>0.04704861111111111</v>
      </c>
      <c r="G50" s="2">
        <f t="shared" si="2"/>
        <v>0.01579861111111111</v>
      </c>
      <c r="H50" s="1">
        <v>10</v>
      </c>
      <c r="I50" s="3">
        <v>0.006944444444444444</v>
      </c>
      <c r="J50" s="2">
        <f t="shared" si="3"/>
        <v>0.022743055555555555</v>
      </c>
      <c r="K50" s="30"/>
      <c r="L50" s="54"/>
    </row>
    <row r="51" spans="1:12" ht="15" customHeight="1">
      <c r="A51" s="36"/>
      <c r="B51" s="41"/>
      <c r="C51" s="13" t="s">
        <v>60</v>
      </c>
      <c r="D51" s="1">
        <v>606</v>
      </c>
      <c r="E51" s="2">
        <v>0.0458333333333333</v>
      </c>
      <c r="F51" s="2">
        <v>0.06427083333333333</v>
      </c>
      <c r="G51" s="2">
        <f t="shared" si="2"/>
        <v>0.01843750000000003</v>
      </c>
      <c r="H51" s="1">
        <v>8</v>
      </c>
      <c r="I51" s="3">
        <v>0.005555555555555556</v>
      </c>
      <c r="J51" s="2">
        <f t="shared" si="3"/>
        <v>0.023993055555555587</v>
      </c>
      <c r="K51" s="30"/>
      <c r="L51" s="54"/>
    </row>
    <row r="52" spans="1:12" ht="15" customHeight="1">
      <c r="A52" s="36"/>
      <c r="B52" s="41"/>
      <c r="C52" s="13" t="s">
        <v>51</v>
      </c>
      <c r="D52" s="1">
        <v>523</v>
      </c>
      <c r="E52" s="2">
        <v>0.0368055555555555</v>
      </c>
      <c r="F52" s="2">
        <v>0.05569444444444444</v>
      </c>
      <c r="G52" s="2">
        <f t="shared" si="2"/>
        <v>0.01888888888888894</v>
      </c>
      <c r="H52" s="1">
        <v>9</v>
      </c>
      <c r="I52" s="3">
        <v>0.00625</v>
      </c>
      <c r="J52" s="2">
        <f t="shared" si="3"/>
        <v>0.02513888888888894</v>
      </c>
      <c r="K52" s="31"/>
      <c r="L52" s="55"/>
    </row>
    <row r="53" spans="1:12" ht="15" customHeight="1">
      <c r="A53" s="35">
        <v>12</v>
      </c>
      <c r="B53" s="37" t="s">
        <v>40</v>
      </c>
      <c r="C53" s="13" t="s">
        <v>48</v>
      </c>
      <c r="D53" s="1">
        <v>516</v>
      </c>
      <c r="E53" s="2">
        <v>0.0319444444444444</v>
      </c>
      <c r="F53" s="2">
        <v>0.04708333333333333</v>
      </c>
      <c r="G53" s="2">
        <f t="shared" si="2"/>
        <v>0.01513888888888893</v>
      </c>
      <c r="H53" s="1">
        <v>9</v>
      </c>
      <c r="I53" s="3">
        <v>0.00625</v>
      </c>
      <c r="J53" s="2">
        <f t="shared" si="3"/>
        <v>0.02138888888888893</v>
      </c>
      <c r="K53" s="29">
        <f>SUM(J53:J56)</f>
        <v>0.10414351851851876</v>
      </c>
      <c r="L53" s="60">
        <v>7</v>
      </c>
    </row>
    <row r="54" spans="1:12" ht="15" customHeight="1">
      <c r="A54" s="36"/>
      <c r="B54" s="38"/>
      <c r="C54" s="12" t="s">
        <v>41</v>
      </c>
      <c r="D54" s="1">
        <v>508</v>
      </c>
      <c r="E54" s="2">
        <v>0.0263888888888888</v>
      </c>
      <c r="F54" s="2">
        <v>0.04655092592592592</v>
      </c>
      <c r="G54" s="2">
        <f t="shared" si="2"/>
        <v>0.02016203703703712</v>
      </c>
      <c r="H54" s="1">
        <v>7</v>
      </c>
      <c r="I54" s="3">
        <v>0.004861111111111111</v>
      </c>
      <c r="J54" s="2">
        <f t="shared" si="3"/>
        <v>0.025023148148148232</v>
      </c>
      <c r="K54" s="30"/>
      <c r="L54" s="54"/>
    </row>
    <row r="55" spans="1:12" ht="15" customHeight="1">
      <c r="A55" s="36"/>
      <c r="B55" s="38"/>
      <c r="C55" s="13" t="s">
        <v>55</v>
      </c>
      <c r="D55" s="1">
        <v>529</v>
      </c>
      <c r="E55" s="2">
        <v>0.0409722222222222</v>
      </c>
      <c r="F55" s="2">
        <v>0.054884259259259265</v>
      </c>
      <c r="G55" s="2">
        <f t="shared" si="2"/>
        <v>0.013912037037037063</v>
      </c>
      <c r="H55" s="1">
        <v>12</v>
      </c>
      <c r="I55" s="3">
        <v>0.008333333333333333</v>
      </c>
      <c r="J55" s="2">
        <f t="shared" si="3"/>
        <v>0.022245370370370394</v>
      </c>
      <c r="K55" s="30"/>
      <c r="L55" s="54"/>
    </row>
    <row r="56" spans="1:12" ht="15" customHeight="1">
      <c r="A56" s="36"/>
      <c r="B56" s="39"/>
      <c r="C56" s="13" t="s">
        <v>65</v>
      </c>
      <c r="D56" s="1">
        <v>614</v>
      </c>
      <c r="E56" s="2">
        <v>0.0513888888888888</v>
      </c>
      <c r="F56" s="2">
        <v>0.07993055555555556</v>
      </c>
      <c r="G56" s="2">
        <f t="shared" si="2"/>
        <v>0.028541666666666757</v>
      </c>
      <c r="H56" s="1">
        <v>10</v>
      </c>
      <c r="I56" s="3">
        <v>0.006944444444444444</v>
      </c>
      <c r="J56" s="2">
        <f t="shared" si="3"/>
        <v>0.035486111111111204</v>
      </c>
      <c r="K56" s="31"/>
      <c r="L56" s="55"/>
    </row>
    <row r="57" spans="1:12" ht="15" customHeight="1">
      <c r="A57" s="35">
        <v>9</v>
      </c>
      <c r="B57" s="37" t="s">
        <v>199</v>
      </c>
      <c r="C57" s="13" t="s">
        <v>80</v>
      </c>
      <c r="D57" s="1">
        <v>633</v>
      </c>
      <c r="E57" s="2">
        <v>0.0645833333333333</v>
      </c>
      <c r="F57" s="2">
        <v>0.08034722222222222</v>
      </c>
      <c r="G57" s="2">
        <f t="shared" si="2"/>
        <v>0.015763888888888924</v>
      </c>
      <c r="H57" s="1">
        <v>10</v>
      </c>
      <c r="I57" s="3">
        <v>0.006944444444444444</v>
      </c>
      <c r="J57" s="2">
        <f t="shared" si="3"/>
        <v>0.02270833333333337</v>
      </c>
      <c r="K57" s="29">
        <f>SUM(J57:J60)</f>
        <v>0.11430555555555569</v>
      </c>
      <c r="L57" s="60">
        <v>8</v>
      </c>
    </row>
    <row r="58" spans="1:12" ht="15" customHeight="1">
      <c r="A58" s="36"/>
      <c r="B58" s="38"/>
      <c r="C58" s="13" t="s">
        <v>177</v>
      </c>
      <c r="D58" s="1">
        <v>608</v>
      </c>
      <c r="E58" s="2">
        <v>0.0680555555555555</v>
      </c>
      <c r="F58" s="2">
        <v>0.08886574074074073</v>
      </c>
      <c r="G58" s="2">
        <f t="shared" si="2"/>
        <v>0.020810185185185237</v>
      </c>
      <c r="H58" s="1">
        <v>3</v>
      </c>
      <c r="I58" s="3">
        <v>0.0020833333333333333</v>
      </c>
      <c r="J58" s="2">
        <f t="shared" si="3"/>
        <v>0.02289351851851857</v>
      </c>
      <c r="K58" s="30"/>
      <c r="L58" s="54"/>
    </row>
    <row r="59" spans="1:12" ht="15" customHeight="1">
      <c r="A59" s="36"/>
      <c r="B59" s="38"/>
      <c r="C59" s="13" t="s">
        <v>45</v>
      </c>
      <c r="D59" s="1">
        <v>513</v>
      </c>
      <c r="E59" s="2">
        <v>0.0298611111111111</v>
      </c>
      <c r="F59" s="2">
        <v>0.05509259259259259</v>
      </c>
      <c r="G59" s="2">
        <f t="shared" si="2"/>
        <v>0.02523148148148149</v>
      </c>
      <c r="H59" s="1">
        <v>6</v>
      </c>
      <c r="I59" s="3">
        <v>0.004166666666666667</v>
      </c>
      <c r="J59" s="2">
        <f t="shared" si="3"/>
        <v>0.029398148148148156</v>
      </c>
      <c r="K59" s="30"/>
      <c r="L59" s="54"/>
    </row>
    <row r="60" spans="1:12" ht="15" customHeight="1">
      <c r="A60" s="36"/>
      <c r="B60" s="38"/>
      <c r="C60" s="13" t="s">
        <v>66</v>
      </c>
      <c r="D60" s="1">
        <v>615</v>
      </c>
      <c r="E60" s="2">
        <v>0.0520833333333333</v>
      </c>
      <c r="F60" s="2">
        <v>0.08305555555555556</v>
      </c>
      <c r="G60" s="2">
        <f t="shared" si="2"/>
        <v>0.030972222222222262</v>
      </c>
      <c r="H60" s="1">
        <v>12</v>
      </c>
      <c r="I60" s="3">
        <v>0.008333333333333333</v>
      </c>
      <c r="J60" s="2">
        <f t="shared" si="3"/>
        <v>0.039305555555555594</v>
      </c>
      <c r="K60" s="31"/>
      <c r="L60" s="55"/>
    </row>
    <row r="61" spans="1:12" ht="15" customHeight="1">
      <c r="A61" s="35">
        <v>8</v>
      </c>
      <c r="B61" s="37" t="s">
        <v>204</v>
      </c>
      <c r="C61" s="13" t="s">
        <v>50</v>
      </c>
      <c r="D61" s="1">
        <v>519</v>
      </c>
      <c r="E61" s="2">
        <v>0.0340277777777777</v>
      </c>
      <c r="F61" s="2">
        <v>0.0521875</v>
      </c>
      <c r="G61" s="2">
        <f aca="true" t="shared" si="4" ref="G61:G92">F61-E61</f>
        <v>0.0181597222222223</v>
      </c>
      <c r="H61" s="1">
        <v>10</v>
      </c>
      <c r="I61" s="3">
        <v>0.006944444444444444</v>
      </c>
      <c r="J61" s="2">
        <f aca="true" t="shared" si="5" ref="J61:J92">I61+G61</f>
        <v>0.025104166666666743</v>
      </c>
      <c r="K61" s="29">
        <f>SUM(J61:J64)</f>
        <v>0.11795138888888912</v>
      </c>
      <c r="L61" s="60">
        <v>9</v>
      </c>
    </row>
    <row r="62" spans="1:12" ht="15" customHeight="1">
      <c r="A62" s="36"/>
      <c r="B62" s="38"/>
      <c r="C62" s="13" t="s">
        <v>39</v>
      </c>
      <c r="D62" s="1">
        <v>505</v>
      </c>
      <c r="E62" s="2">
        <v>0.0243055555555555</v>
      </c>
      <c r="F62" s="2">
        <v>0.052175925925925924</v>
      </c>
      <c r="G62" s="2">
        <f t="shared" si="4"/>
        <v>0.027870370370370424</v>
      </c>
      <c r="H62" s="1">
        <v>10</v>
      </c>
      <c r="I62" s="3">
        <v>0.006944444444444444</v>
      </c>
      <c r="J62" s="2">
        <f t="shared" si="5"/>
        <v>0.03481481481481487</v>
      </c>
      <c r="K62" s="30"/>
      <c r="L62" s="54"/>
    </row>
    <row r="63" spans="1:12" ht="15" customHeight="1">
      <c r="A63" s="36"/>
      <c r="B63" s="38"/>
      <c r="C63" s="13" t="s">
        <v>33</v>
      </c>
      <c r="D63" s="1">
        <v>430</v>
      </c>
      <c r="E63" s="2">
        <v>0.0208333333333333</v>
      </c>
      <c r="F63" s="2">
        <v>0.05497685185185185</v>
      </c>
      <c r="G63" s="2">
        <f t="shared" si="4"/>
        <v>0.03414351851851855</v>
      </c>
      <c r="H63" s="1">
        <v>7</v>
      </c>
      <c r="I63" s="3">
        <v>0.004861111111111111</v>
      </c>
      <c r="J63" s="2">
        <f t="shared" si="5"/>
        <v>0.03900462962962967</v>
      </c>
      <c r="K63" s="30"/>
      <c r="L63" s="54"/>
    </row>
    <row r="64" spans="1:12" ht="15" customHeight="1">
      <c r="A64" s="36"/>
      <c r="B64" s="39"/>
      <c r="C64" s="13" t="s">
        <v>70</v>
      </c>
      <c r="D64" s="1">
        <v>620</v>
      </c>
      <c r="E64" s="2">
        <v>0.0555555555555555</v>
      </c>
      <c r="F64" s="2">
        <v>0.06972222222222223</v>
      </c>
      <c r="G64" s="2">
        <f t="shared" si="4"/>
        <v>0.01416666666666673</v>
      </c>
      <c r="H64" s="1">
        <v>7</v>
      </c>
      <c r="I64" s="3">
        <v>0.004861111111111111</v>
      </c>
      <c r="J64" s="2">
        <f t="shared" si="5"/>
        <v>0.01902777777777784</v>
      </c>
      <c r="K64" s="31"/>
      <c r="L64" s="55"/>
    </row>
    <row r="65" spans="1:12" ht="15" customHeight="1">
      <c r="A65" s="35">
        <v>7</v>
      </c>
      <c r="B65" s="40" t="s">
        <v>200</v>
      </c>
      <c r="C65" s="13" t="s">
        <v>49</v>
      </c>
      <c r="D65" s="1">
        <v>517</v>
      </c>
      <c r="E65" s="2">
        <v>0.0326388888888888</v>
      </c>
      <c r="F65" s="2">
        <v>0.05047453703703703</v>
      </c>
      <c r="G65" s="2">
        <f t="shared" si="4"/>
        <v>0.017835648148148232</v>
      </c>
      <c r="H65" s="1">
        <v>6</v>
      </c>
      <c r="I65" s="3">
        <v>0.004166666666666667</v>
      </c>
      <c r="J65" s="2">
        <f t="shared" si="5"/>
        <v>0.022002314814814898</v>
      </c>
      <c r="K65" s="29">
        <f>SUM(J65:J68)</f>
        <v>0.11890046296296314</v>
      </c>
      <c r="L65" s="60">
        <v>10</v>
      </c>
    </row>
    <row r="66" spans="1:12" ht="15" customHeight="1">
      <c r="A66" s="36"/>
      <c r="B66" s="41"/>
      <c r="C66" s="13" t="s">
        <v>43</v>
      </c>
      <c r="D66" s="1">
        <v>511</v>
      </c>
      <c r="E66" s="2">
        <v>0.0284722222222222</v>
      </c>
      <c r="F66" s="2">
        <v>0.04435185185185186</v>
      </c>
      <c r="G66" s="2">
        <f t="shared" si="4"/>
        <v>0.015879629629629657</v>
      </c>
      <c r="H66" s="1">
        <v>11</v>
      </c>
      <c r="I66" s="3">
        <v>0.007638888888888889</v>
      </c>
      <c r="J66" s="2">
        <f t="shared" si="5"/>
        <v>0.023518518518518546</v>
      </c>
      <c r="K66" s="30"/>
      <c r="L66" s="54"/>
    </row>
    <row r="67" spans="1:12" ht="15" customHeight="1">
      <c r="A67" s="36"/>
      <c r="B67" s="41"/>
      <c r="C67" s="13" t="s">
        <v>53</v>
      </c>
      <c r="D67" s="1">
        <v>527</v>
      </c>
      <c r="E67" s="2">
        <v>0.0395833333333333</v>
      </c>
      <c r="F67" s="2">
        <v>0.05714120370370371</v>
      </c>
      <c r="G67" s="2">
        <f t="shared" si="4"/>
        <v>0.01755787037037041</v>
      </c>
      <c r="H67" s="1">
        <v>12</v>
      </c>
      <c r="I67" s="3">
        <v>0.008333333333333333</v>
      </c>
      <c r="J67" s="2">
        <f t="shared" si="5"/>
        <v>0.025891203703703743</v>
      </c>
      <c r="K67" s="30"/>
      <c r="L67" s="54"/>
    </row>
    <row r="68" spans="1:12" ht="15" customHeight="1">
      <c r="A68" s="36"/>
      <c r="B68" s="41"/>
      <c r="C68" s="13" t="s">
        <v>61</v>
      </c>
      <c r="D68" s="1">
        <v>330</v>
      </c>
      <c r="E68" s="2">
        <v>0.0472222222222222</v>
      </c>
      <c r="F68" s="2">
        <v>0.08637731481481481</v>
      </c>
      <c r="G68" s="2">
        <f t="shared" si="4"/>
        <v>0.03915509259259261</v>
      </c>
      <c r="H68" s="1">
        <v>12</v>
      </c>
      <c r="I68" s="3">
        <v>0.008333333333333333</v>
      </c>
      <c r="J68" s="2">
        <f t="shared" si="5"/>
        <v>0.04748842592592594</v>
      </c>
      <c r="K68" s="31"/>
      <c r="L68" s="55"/>
    </row>
    <row r="69" spans="1:12" ht="15" customHeight="1">
      <c r="A69" s="35">
        <v>3</v>
      </c>
      <c r="B69" s="44" t="s">
        <v>201</v>
      </c>
      <c r="C69" s="13" t="s">
        <v>71</v>
      </c>
      <c r="D69" s="1">
        <v>621</v>
      </c>
      <c r="E69" s="2">
        <v>0.05625</v>
      </c>
      <c r="F69" s="2">
        <v>0.0704513888888889</v>
      </c>
      <c r="G69" s="2">
        <f t="shared" si="4"/>
        <v>0.014201388888888895</v>
      </c>
      <c r="H69" s="1">
        <v>10</v>
      </c>
      <c r="I69" s="3">
        <v>0.006944444444444444</v>
      </c>
      <c r="J69" s="2">
        <f t="shared" si="5"/>
        <v>0.02114583333333334</v>
      </c>
      <c r="K69" s="33">
        <f>SUM(J69:J72)</f>
        <v>0.13151620370370393</v>
      </c>
      <c r="L69" s="17">
        <v>11</v>
      </c>
    </row>
    <row r="70" spans="1:12" ht="15" customHeight="1">
      <c r="A70" s="36"/>
      <c r="B70" s="44"/>
      <c r="C70" s="13" t="s">
        <v>76</v>
      </c>
      <c r="D70" s="1">
        <v>629</v>
      </c>
      <c r="E70" s="2">
        <v>0.0618055555555555</v>
      </c>
      <c r="F70" s="2">
        <v>0.08559027777777778</v>
      </c>
      <c r="G70" s="2">
        <f t="shared" si="4"/>
        <v>0.023784722222222276</v>
      </c>
      <c r="H70" s="1">
        <v>7</v>
      </c>
      <c r="I70" s="3">
        <v>0.004861111111111111</v>
      </c>
      <c r="J70" s="2">
        <f t="shared" si="5"/>
        <v>0.028645833333333388</v>
      </c>
      <c r="K70" s="34"/>
      <c r="L70" s="17"/>
    </row>
    <row r="71" spans="1:12" ht="15" customHeight="1">
      <c r="A71" s="36"/>
      <c r="B71" s="44"/>
      <c r="C71" s="13" t="s">
        <v>83</v>
      </c>
      <c r="D71" s="1">
        <v>636</v>
      </c>
      <c r="E71" s="2">
        <v>0.0666666666666666</v>
      </c>
      <c r="F71" s="2">
        <v>0.09436342592592593</v>
      </c>
      <c r="G71" s="2">
        <f t="shared" si="4"/>
        <v>0.027696759259259338</v>
      </c>
      <c r="H71" s="1">
        <v>8</v>
      </c>
      <c r="I71" s="3">
        <v>0.005555555555555556</v>
      </c>
      <c r="J71" s="2">
        <f t="shared" si="5"/>
        <v>0.033252314814814894</v>
      </c>
      <c r="K71" s="34"/>
      <c r="L71" s="17"/>
    </row>
    <row r="72" spans="1:12" ht="15" customHeight="1">
      <c r="A72" s="36"/>
      <c r="B72" s="44"/>
      <c r="C72" s="13" t="s">
        <v>34</v>
      </c>
      <c r="D72" s="1">
        <v>501</v>
      </c>
      <c r="E72" s="2">
        <v>0.0215277777777777</v>
      </c>
      <c r="F72" s="2">
        <v>0.06444444444444444</v>
      </c>
      <c r="G72" s="2">
        <f t="shared" si="4"/>
        <v>0.04291666666666674</v>
      </c>
      <c r="H72" s="1">
        <v>8</v>
      </c>
      <c r="I72" s="3">
        <v>0.005555555555555556</v>
      </c>
      <c r="J72" s="2">
        <f t="shared" si="5"/>
        <v>0.0484722222222223</v>
      </c>
      <c r="K72" s="34"/>
      <c r="L72" s="17"/>
    </row>
    <row r="73" spans="1:12" ht="15" customHeight="1">
      <c r="A73" s="35">
        <v>2</v>
      </c>
      <c r="B73" s="44" t="s">
        <v>202</v>
      </c>
      <c r="C73" s="13" t="s">
        <v>22</v>
      </c>
      <c r="D73" s="1">
        <v>427</v>
      </c>
      <c r="E73" s="2">
        <v>0.01875</v>
      </c>
      <c r="F73" s="2">
        <v>0.06443287037037036</v>
      </c>
      <c r="G73" s="2">
        <f t="shared" si="4"/>
        <v>0.04568287037037036</v>
      </c>
      <c r="H73" s="1">
        <v>7</v>
      </c>
      <c r="I73" s="3">
        <v>0.004861111111111111</v>
      </c>
      <c r="J73" s="2">
        <f t="shared" si="5"/>
        <v>0.05054398148148147</v>
      </c>
      <c r="K73" s="33">
        <f>SUM(J73:J76)</f>
        <v>0.14372685185185205</v>
      </c>
      <c r="L73" s="17">
        <v>12</v>
      </c>
    </row>
    <row r="74" spans="1:12" ht="15" customHeight="1">
      <c r="A74" s="36"/>
      <c r="B74" s="44"/>
      <c r="C74" s="13" t="s">
        <v>74</v>
      </c>
      <c r="D74" s="1">
        <v>627</v>
      </c>
      <c r="E74" s="2">
        <v>0.0604166666666666</v>
      </c>
      <c r="F74" s="2">
        <v>0.0777662037037037</v>
      </c>
      <c r="G74" s="2">
        <f t="shared" si="4"/>
        <v>0.0173495370370371</v>
      </c>
      <c r="H74" s="1">
        <v>7</v>
      </c>
      <c r="I74" s="3">
        <v>0.004861111111111111</v>
      </c>
      <c r="J74" s="2">
        <f t="shared" si="5"/>
        <v>0.022210648148148212</v>
      </c>
      <c r="K74" s="34"/>
      <c r="L74" s="17"/>
    </row>
    <row r="75" spans="1:12" ht="15" customHeight="1">
      <c r="A75" s="36"/>
      <c r="B75" s="44"/>
      <c r="C75" s="13" t="s">
        <v>81</v>
      </c>
      <c r="D75" s="1">
        <v>634</v>
      </c>
      <c r="E75" s="2">
        <v>0.0652777777777777</v>
      </c>
      <c r="F75" s="2">
        <v>0.08891203703703704</v>
      </c>
      <c r="G75" s="2">
        <f t="shared" si="4"/>
        <v>0.02363425925925934</v>
      </c>
      <c r="H75" s="1">
        <v>8</v>
      </c>
      <c r="I75" s="3">
        <v>0.005555555555555556</v>
      </c>
      <c r="J75" s="2">
        <f t="shared" si="5"/>
        <v>0.029189814814814898</v>
      </c>
      <c r="K75" s="34"/>
      <c r="L75" s="17"/>
    </row>
    <row r="76" spans="1:12" ht="15" customHeight="1">
      <c r="A76" s="36"/>
      <c r="B76" s="44"/>
      <c r="C76" s="13" t="s">
        <v>62</v>
      </c>
      <c r="D76" s="1">
        <v>611</v>
      </c>
      <c r="E76" s="2">
        <v>0.0493055555555555</v>
      </c>
      <c r="F76" s="2">
        <v>0.0855324074074074</v>
      </c>
      <c r="G76" s="2">
        <f t="shared" si="4"/>
        <v>0.036226851851851906</v>
      </c>
      <c r="H76" s="1">
        <v>8</v>
      </c>
      <c r="I76" s="3">
        <v>0.005555555555555556</v>
      </c>
      <c r="J76" s="2">
        <f t="shared" si="5"/>
        <v>0.04178240740740746</v>
      </c>
      <c r="K76" s="34"/>
      <c r="L76" s="17"/>
    </row>
    <row r="77" spans="1:12" ht="15" customHeight="1">
      <c r="A77" s="35">
        <v>6</v>
      </c>
      <c r="B77" s="44" t="s">
        <v>203</v>
      </c>
      <c r="C77" s="13" t="s">
        <v>78</v>
      </c>
      <c r="D77" s="1">
        <v>631</v>
      </c>
      <c r="E77" s="2">
        <v>0.0631944444444444</v>
      </c>
      <c r="F77" s="2">
        <v>0.08013888888888888</v>
      </c>
      <c r="G77" s="2">
        <f t="shared" si="4"/>
        <v>0.016944444444444484</v>
      </c>
      <c r="H77" s="1">
        <v>8</v>
      </c>
      <c r="I77" s="3">
        <v>0.005555555555555556</v>
      </c>
      <c r="J77" s="2">
        <f t="shared" si="5"/>
        <v>0.02250000000000004</v>
      </c>
      <c r="K77" s="33">
        <f>SUM(J77:J80)</f>
        <v>0.14798611111111126</v>
      </c>
      <c r="L77" s="17">
        <v>13</v>
      </c>
    </row>
    <row r="78" spans="1:12" ht="15" customHeight="1">
      <c r="A78" s="36"/>
      <c r="B78" s="44"/>
      <c r="C78" s="13" t="s">
        <v>69</v>
      </c>
      <c r="D78" s="1">
        <v>619</v>
      </c>
      <c r="E78" s="2">
        <v>0.0548611111111111</v>
      </c>
      <c r="F78" s="2">
        <v>0.08484953703703703</v>
      </c>
      <c r="G78" s="2">
        <f t="shared" si="4"/>
        <v>0.029988425925925932</v>
      </c>
      <c r="H78" s="1">
        <v>12</v>
      </c>
      <c r="I78" s="3">
        <v>0.008333333333333333</v>
      </c>
      <c r="J78" s="2">
        <f t="shared" si="5"/>
        <v>0.038321759259259264</v>
      </c>
      <c r="K78" s="34"/>
      <c r="L78" s="17"/>
    </row>
    <row r="79" spans="1:12" ht="15" customHeight="1">
      <c r="A79" s="36"/>
      <c r="B79" s="44"/>
      <c r="C79" s="13" t="s">
        <v>42</v>
      </c>
      <c r="D79" s="1">
        <v>509</v>
      </c>
      <c r="E79" s="2">
        <v>0.0270833333333333</v>
      </c>
      <c r="F79" s="2">
        <v>0.055717592592592596</v>
      </c>
      <c r="G79" s="2">
        <f t="shared" si="4"/>
        <v>0.028634259259259297</v>
      </c>
      <c r="H79" s="1">
        <v>14</v>
      </c>
      <c r="I79" s="3">
        <v>0.009722222222222222</v>
      </c>
      <c r="J79" s="2">
        <f t="shared" si="5"/>
        <v>0.03835648148148152</v>
      </c>
      <c r="K79" s="34"/>
      <c r="L79" s="17"/>
    </row>
    <row r="80" spans="1:12" ht="14.25" customHeight="1">
      <c r="A80" s="69"/>
      <c r="B80" s="44"/>
      <c r="C80" s="13" t="s">
        <v>57</v>
      </c>
      <c r="D80" s="1">
        <v>602</v>
      </c>
      <c r="E80" s="2">
        <v>0.0430555555555555</v>
      </c>
      <c r="F80" s="2">
        <v>0.08491898148148148</v>
      </c>
      <c r="G80" s="2">
        <f t="shared" si="4"/>
        <v>0.041863425925925984</v>
      </c>
      <c r="H80" s="1">
        <v>10</v>
      </c>
      <c r="I80" s="3">
        <v>0.006944444444444444</v>
      </c>
      <c r="J80" s="2">
        <f t="shared" si="5"/>
        <v>0.04880787037037043</v>
      </c>
      <c r="K80" s="34"/>
      <c r="L80" s="17"/>
    </row>
  </sheetData>
  <sheetProtection/>
  <mergeCells count="80">
    <mergeCell ref="A7:L7"/>
    <mergeCell ref="A1:L1"/>
    <mergeCell ref="A2:L2"/>
    <mergeCell ref="A3:L3"/>
    <mergeCell ref="A4:L4"/>
    <mergeCell ref="A5:B5"/>
    <mergeCell ref="E5:L5"/>
    <mergeCell ref="B69:B72"/>
    <mergeCell ref="A69:A72"/>
    <mergeCell ref="B49:B52"/>
    <mergeCell ref="K12:K15"/>
    <mergeCell ref="K16:K19"/>
    <mergeCell ref="K20:K23"/>
    <mergeCell ref="B16:B19"/>
    <mergeCell ref="A16:A19"/>
    <mergeCell ref="A20:A23"/>
    <mergeCell ref="B20:B23"/>
    <mergeCell ref="A24:A27"/>
    <mergeCell ref="B12:B15"/>
    <mergeCell ref="A12:A15"/>
    <mergeCell ref="B37:B40"/>
    <mergeCell ref="A37:A40"/>
    <mergeCell ref="B57:B60"/>
    <mergeCell ref="A57:A60"/>
    <mergeCell ref="B41:B44"/>
    <mergeCell ref="K8:K11"/>
    <mergeCell ref="K24:K27"/>
    <mergeCell ref="A28:L28"/>
    <mergeCell ref="B45:B48"/>
    <mergeCell ref="A45:A48"/>
    <mergeCell ref="B73:B76"/>
    <mergeCell ref="A73:A76"/>
    <mergeCell ref="B8:B11"/>
    <mergeCell ref="A8:A11"/>
    <mergeCell ref="B24:B27"/>
    <mergeCell ref="K29:K32"/>
    <mergeCell ref="A49:A52"/>
    <mergeCell ref="B29:B32"/>
    <mergeCell ref="A29:A32"/>
    <mergeCell ref="B77:B80"/>
    <mergeCell ref="A77:A80"/>
    <mergeCell ref="B65:B68"/>
    <mergeCell ref="A65:A68"/>
    <mergeCell ref="B61:B64"/>
    <mergeCell ref="A61:A64"/>
    <mergeCell ref="A41:A44"/>
    <mergeCell ref="B53:B56"/>
    <mergeCell ref="A53:A56"/>
    <mergeCell ref="B33:B36"/>
    <mergeCell ref="A33:A36"/>
    <mergeCell ref="K45:K48"/>
    <mergeCell ref="K49:K52"/>
    <mergeCell ref="L29:L32"/>
    <mergeCell ref="L77:L80"/>
    <mergeCell ref="L65:L68"/>
    <mergeCell ref="L61:L64"/>
    <mergeCell ref="K77:K80"/>
    <mergeCell ref="K65:K68"/>
    <mergeCell ref="K61:K64"/>
    <mergeCell ref="K57:K60"/>
    <mergeCell ref="K41:K44"/>
    <mergeCell ref="K37:K40"/>
    <mergeCell ref="K53:K56"/>
    <mergeCell ref="K33:K36"/>
    <mergeCell ref="L45:L48"/>
    <mergeCell ref="L73:L76"/>
    <mergeCell ref="L69:L72"/>
    <mergeCell ref="L49:L52"/>
    <mergeCell ref="K73:K76"/>
    <mergeCell ref="K69:K72"/>
    <mergeCell ref="L57:L60"/>
    <mergeCell ref="L41:L44"/>
    <mergeCell ref="L37:L40"/>
    <mergeCell ref="L53:L56"/>
    <mergeCell ref="L33:L36"/>
    <mergeCell ref="L8:L11"/>
    <mergeCell ref="L24:L27"/>
    <mergeCell ref="L12:L15"/>
    <mergeCell ref="L16:L19"/>
    <mergeCell ref="L20:L23"/>
  </mergeCells>
  <conditionalFormatting sqref="C29:C70 C73:C80 C12:C22 C24:C27">
    <cfRule type="expression" priority="4" dxfId="0" stopIfTrue="1">
      <formula>#REF!&lt;&gt;""</formula>
    </cfRule>
  </conditionalFormatting>
  <conditionalFormatting sqref="C8:C10 C23">
    <cfRule type="expression" priority="5" dxfId="0" stopIfTrue="1">
      <formula>#REF!&lt;&gt;""</formula>
    </cfRule>
  </conditionalFormatting>
  <conditionalFormatting sqref="C72">
    <cfRule type="expression" priority="1" dxfId="0" stopIfTrue="1">
      <formula>#REF!&lt;&gt;""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13">
      <selection activeCell="N11" sqref="N11"/>
    </sheetView>
  </sheetViews>
  <sheetFormatPr defaultColWidth="9.00390625" defaultRowHeight="12.75"/>
  <cols>
    <col min="1" max="1" width="5.00390625" style="0" customWidth="1"/>
    <col min="2" max="2" width="32.875" style="0" customWidth="1"/>
    <col min="3" max="3" width="23.25390625" style="0" customWidth="1"/>
  </cols>
  <sheetData>
    <row r="1" spans="1:12" ht="29.25" customHeight="1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 customHeight="1">
      <c r="A3" s="21" t="s">
        <v>208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.75">
      <c r="A4" s="21" t="s">
        <v>171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22" t="s">
        <v>172</v>
      </c>
      <c r="B5" s="22"/>
      <c r="C5" s="9"/>
      <c r="D5" s="9"/>
      <c r="E5" s="18" t="s">
        <v>173</v>
      </c>
      <c r="F5" s="18"/>
      <c r="G5" s="18"/>
      <c r="H5" s="18"/>
      <c r="I5" s="18"/>
      <c r="J5" s="18"/>
      <c r="K5" s="18"/>
      <c r="L5" s="18"/>
    </row>
    <row r="6" spans="1:12" ht="22.5">
      <c r="A6" s="5" t="s">
        <v>195</v>
      </c>
      <c r="B6" s="5" t="s">
        <v>25</v>
      </c>
      <c r="C6" s="5" t="s">
        <v>26</v>
      </c>
      <c r="D6" s="5" t="s">
        <v>179</v>
      </c>
      <c r="E6" s="6" t="s">
        <v>27</v>
      </c>
      <c r="F6" s="6" t="s">
        <v>28</v>
      </c>
      <c r="G6" s="6" t="s">
        <v>29</v>
      </c>
      <c r="H6" s="5" t="s">
        <v>30</v>
      </c>
      <c r="I6" s="5" t="s">
        <v>170</v>
      </c>
      <c r="J6" s="6" t="s">
        <v>31</v>
      </c>
      <c r="K6" s="6"/>
      <c r="L6" s="7" t="s">
        <v>32</v>
      </c>
    </row>
    <row r="7" spans="1:12" ht="12.75">
      <c r="A7" s="17" t="s">
        <v>184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5" customHeight="1">
      <c r="A8" s="65">
        <v>1</v>
      </c>
      <c r="B8" s="68" t="s">
        <v>92</v>
      </c>
      <c r="C8" s="8" t="s">
        <v>102</v>
      </c>
      <c r="D8" s="1">
        <v>324</v>
      </c>
      <c r="E8" s="2">
        <v>0.00416666666666666</v>
      </c>
      <c r="F8" s="2">
        <v>0.01972222222222222</v>
      </c>
      <c r="G8" s="2">
        <f>F8-E8</f>
        <v>0.015555555555555562</v>
      </c>
      <c r="H8" s="1">
        <v>12</v>
      </c>
      <c r="I8" s="3">
        <v>0.008333333333333333</v>
      </c>
      <c r="J8" s="2">
        <f>I8+G8</f>
        <v>0.023888888888888897</v>
      </c>
      <c r="K8" s="64">
        <f>SUM(I8:I11)</f>
        <v>0.027083333333333334</v>
      </c>
      <c r="L8" s="17">
        <v>1</v>
      </c>
    </row>
    <row r="9" spans="1:12" ht="15" customHeight="1">
      <c r="A9" s="66"/>
      <c r="B9" s="68"/>
      <c r="C9" s="15" t="s">
        <v>180</v>
      </c>
      <c r="D9" s="14">
        <v>307</v>
      </c>
      <c r="E9" s="16">
        <v>0.06041666666666667</v>
      </c>
      <c r="F9" s="16">
        <v>0.08134259259259259</v>
      </c>
      <c r="G9" s="16">
        <v>0.020925925925925928</v>
      </c>
      <c r="H9" s="14">
        <v>6</v>
      </c>
      <c r="I9" s="16">
        <v>0.004166666666666667</v>
      </c>
      <c r="J9" s="16">
        <v>0.025092592592592593</v>
      </c>
      <c r="K9" s="64"/>
      <c r="L9" s="17"/>
    </row>
    <row r="10" spans="1:12" ht="15" customHeight="1">
      <c r="A10" s="66"/>
      <c r="B10" s="68"/>
      <c r="C10" s="8" t="s">
        <v>169</v>
      </c>
      <c r="D10" s="1">
        <v>313</v>
      </c>
      <c r="E10" s="2">
        <v>0.0645833333333337</v>
      </c>
      <c r="F10" s="2">
        <v>0.0878125</v>
      </c>
      <c r="G10" s="2">
        <v>0.0232291666666663</v>
      </c>
      <c r="H10" s="1">
        <v>5</v>
      </c>
      <c r="I10" s="3">
        <v>0.003472222222222222</v>
      </c>
      <c r="J10" s="2">
        <v>0.026701388888888525</v>
      </c>
      <c r="K10" s="64"/>
      <c r="L10" s="17"/>
    </row>
    <row r="11" spans="1:12" ht="15" customHeight="1">
      <c r="A11" s="67"/>
      <c r="B11" s="68"/>
      <c r="C11" s="8" t="s">
        <v>98</v>
      </c>
      <c r="D11" s="1">
        <v>322</v>
      </c>
      <c r="E11" s="2">
        <v>0.00277777777777777</v>
      </c>
      <c r="F11" s="2">
        <v>0.020324074074074074</v>
      </c>
      <c r="G11" s="2">
        <f aca="true" t="shared" si="0" ref="G11:G23">F11-E11</f>
        <v>0.017546296296296303</v>
      </c>
      <c r="H11" s="1">
        <v>16</v>
      </c>
      <c r="I11" s="3">
        <v>0.011111111111111112</v>
      </c>
      <c r="J11" s="2">
        <v>0.028657407407407406</v>
      </c>
      <c r="K11" s="64"/>
      <c r="L11" s="17"/>
    </row>
    <row r="12" spans="1:12" ht="15" customHeight="1">
      <c r="A12" s="65">
        <v>2</v>
      </c>
      <c r="B12" s="37" t="s">
        <v>186</v>
      </c>
      <c r="C12" s="8" t="s">
        <v>86</v>
      </c>
      <c r="D12" s="1">
        <v>314</v>
      </c>
      <c r="E12" s="2">
        <v>0.0652777777777782</v>
      </c>
      <c r="F12" s="2">
        <v>0.0880324074074074</v>
      </c>
      <c r="G12" s="2">
        <f t="shared" si="0"/>
        <v>0.02275462962962921</v>
      </c>
      <c r="H12" s="1">
        <v>2</v>
      </c>
      <c r="I12" s="3">
        <v>0.001388888888888889</v>
      </c>
      <c r="J12" s="2">
        <v>0.02414351851851852</v>
      </c>
      <c r="K12" s="61">
        <f>SUM(I12:I15)</f>
        <v>0.029861111111111116</v>
      </c>
      <c r="L12" s="60">
        <v>2</v>
      </c>
    </row>
    <row r="13" spans="1:12" ht="15" customHeight="1">
      <c r="A13" s="66"/>
      <c r="B13" s="38"/>
      <c r="C13" s="8" t="s">
        <v>87</v>
      </c>
      <c r="D13" s="1">
        <v>317</v>
      </c>
      <c r="E13" s="2">
        <v>0.0673611111111117</v>
      </c>
      <c r="F13" s="2">
        <v>0.10479166666666667</v>
      </c>
      <c r="G13" s="2">
        <f t="shared" si="0"/>
        <v>0.03743055555555497</v>
      </c>
      <c r="H13" s="1">
        <v>16</v>
      </c>
      <c r="I13" s="3">
        <v>0.011111111111111112</v>
      </c>
      <c r="J13" s="2">
        <f aca="true" t="shared" si="1" ref="J13:J23">I13+G13</f>
        <v>0.04854166666666608</v>
      </c>
      <c r="K13" s="62"/>
      <c r="L13" s="54"/>
    </row>
    <row r="14" spans="1:12" ht="15" customHeight="1">
      <c r="A14" s="66"/>
      <c r="B14" s="38"/>
      <c r="C14" s="8" t="s">
        <v>95</v>
      </c>
      <c r="D14" s="1">
        <v>319</v>
      </c>
      <c r="E14" s="2">
        <v>0.0687500000000007</v>
      </c>
      <c r="F14" s="2">
        <v>0.08778935185185184</v>
      </c>
      <c r="G14" s="2">
        <f t="shared" si="0"/>
        <v>0.01903935185185114</v>
      </c>
      <c r="H14" s="1">
        <v>9</v>
      </c>
      <c r="I14" s="3">
        <v>0.00625</v>
      </c>
      <c r="J14" s="2">
        <f t="shared" si="1"/>
        <v>0.02528935185185114</v>
      </c>
      <c r="K14" s="62"/>
      <c r="L14" s="54"/>
    </row>
    <row r="15" spans="1:12" ht="15" customHeight="1">
      <c r="A15" s="67"/>
      <c r="B15" s="39"/>
      <c r="C15" s="8" t="s">
        <v>97</v>
      </c>
      <c r="D15" s="1">
        <v>325</v>
      </c>
      <c r="E15" s="2">
        <v>0.0729166666666676</v>
      </c>
      <c r="F15" s="2">
        <v>0.09244212962962962</v>
      </c>
      <c r="G15" s="2">
        <f t="shared" si="0"/>
        <v>0.019525462962962023</v>
      </c>
      <c r="H15" s="1">
        <v>16</v>
      </c>
      <c r="I15" s="3">
        <v>0.011111111111111112</v>
      </c>
      <c r="J15" s="2">
        <f t="shared" si="1"/>
        <v>0.030636574074073136</v>
      </c>
      <c r="K15" s="63"/>
      <c r="L15" s="55"/>
    </row>
    <row r="16" spans="1:12" ht="12.75">
      <c r="A16" s="65">
        <v>3</v>
      </c>
      <c r="B16" s="37" t="s">
        <v>187</v>
      </c>
      <c r="C16" s="8" t="s">
        <v>93</v>
      </c>
      <c r="D16" s="1">
        <v>308</v>
      </c>
      <c r="E16" s="2">
        <v>0.0611111111111112</v>
      </c>
      <c r="F16" s="2">
        <v>0.08753472222222221</v>
      </c>
      <c r="G16" s="2">
        <f t="shared" si="0"/>
        <v>0.02642361111111101</v>
      </c>
      <c r="H16" s="1">
        <v>11</v>
      </c>
      <c r="I16" s="3">
        <v>0.007638888888888889</v>
      </c>
      <c r="J16" s="2">
        <f t="shared" si="1"/>
        <v>0.0340624999999999</v>
      </c>
      <c r="K16" s="61">
        <f>SUM(I16:I19)</f>
        <v>0.03263888888888889</v>
      </c>
      <c r="L16" s="60">
        <v>3</v>
      </c>
    </row>
    <row r="17" spans="1:12" ht="15" customHeight="1">
      <c r="A17" s="66"/>
      <c r="B17" s="38"/>
      <c r="C17" s="8" t="s">
        <v>94</v>
      </c>
      <c r="D17" s="1">
        <v>310</v>
      </c>
      <c r="E17" s="2">
        <v>0.0625000000000002</v>
      </c>
      <c r="F17" s="2">
        <v>0.08771990740740741</v>
      </c>
      <c r="G17" s="2">
        <f t="shared" si="0"/>
        <v>0.02521990740740722</v>
      </c>
      <c r="H17" s="1">
        <v>13</v>
      </c>
      <c r="I17" s="3">
        <v>0.009027777777777779</v>
      </c>
      <c r="J17" s="2">
        <f t="shared" si="1"/>
        <v>0.034247685185185</v>
      </c>
      <c r="K17" s="62"/>
      <c r="L17" s="54"/>
    </row>
    <row r="18" spans="1:12" ht="15" customHeight="1">
      <c r="A18" s="66"/>
      <c r="B18" s="38"/>
      <c r="C18" s="8" t="s">
        <v>96</v>
      </c>
      <c r="D18" s="1">
        <v>321</v>
      </c>
      <c r="E18" s="2">
        <v>0.0701388888888897</v>
      </c>
      <c r="F18" s="2">
        <v>0.08386574074074075</v>
      </c>
      <c r="G18" s="2">
        <f t="shared" si="0"/>
        <v>0.01372685185185106</v>
      </c>
      <c r="H18" s="1">
        <v>10</v>
      </c>
      <c r="I18" s="3">
        <v>0.006944444444444444</v>
      </c>
      <c r="J18" s="2">
        <f t="shared" si="1"/>
        <v>0.020671296296295504</v>
      </c>
      <c r="K18" s="62"/>
      <c r="L18" s="54"/>
    </row>
    <row r="19" spans="1:12" ht="15" customHeight="1">
      <c r="A19" s="67"/>
      <c r="B19" s="39"/>
      <c r="C19" s="8" t="s">
        <v>101</v>
      </c>
      <c r="D19" s="1">
        <v>312</v>
      </c>
      <c r="E19" s="2">
        <v>0.0638888888888892</v>
      </c>
      <c r="F19" s="2">
        <v>0.08729166666666667</v>
      </c>
      <c r="G19" s="2">
        <f t="shared" si="0"/>
        <v>0.023402777777777467</v>
      </c>
      <c r="H19" s="1">
        <v>13</v>
      </c>
      <c r="I19" s="3">
        <v>0.009027777777777779</v>
      </c>
      <c r="J19" s="2">
        <f t="shared" si="1"/>
        <v>0.03243055555555525</v>
      </c>
      <c r="K19" s="63"/>
      <c r="L19" s="55"/>
    </row>
    <row r="20" spans="1:12" ht="15" customHeight="1">
      <c r="A20" s="65">
        <v>4</v>
      </c>
      <c r="B20" s="37" t="s">
        <v>192</v>
      </c>
      <c r="C20" s="8" t="s">
        <v>91</v>
      </c>
      <c r="D20" s="1">
        <v>315</v>
      </c>
      <c r="E20" s="2">
        <v>0.0513888888888888</v>
      </c>
      <c r="F20" s="2">
        <v>0.08125</v>
      </c>
      <c r="G20" s="2">
        <f t="shared" si="0"/>
        <v>0.0298611111111112</v>
      </c>
      <c r="H20" s="1">
        <v>13</v>
      </c>
      <c r="I20" s="3">
        <v>0.009027777777777779</v>
      </c>
      <c r="J20" s="2">
        <f t="shared" si="1"/>
        <v>0.03888888888888898</v>
      </c>
      <c r="K20" s="61">
        <f>SUM(I20:I23)</f>
        <v>0.04097222222222223</v>
      </c>
      <c r="L20" s="60">
        <v>4</v>
      </c>
    </row>
    <row r="21" spans="1:12" ht="15" customHeight="1">
      <c r="A21" s="66"/>
      <c r="B21" s="38"/>
      <c r="C21" s="8" t="s">
        <v>88</v>
      </c>
      <c r="D21" s="1">
        <v>311</v>
      </c>
      <c r="E21" s="2">
        <v>0.0541666666666666</v>
      </c>
      <c r="F21" s="2">
        <v>0.0867013888888889</v>
      </c>
      <c r="G21" s="2">
        <f t="shared" si="0"/>
        <v>0.0325347222222223</v>
      </c>
      <c r="H21" s="1">
        <v>14</v>
      </c>
      <c r="I21" s="3">
        <v>0.009722222222222222</v>
      </c>
      <c r="J21" s="2">
        <f t="shared" si="1"/>
        <v>0.04225694444444452</v>
      </c>
      <c r="K21" s="62"/>
      <c r="L21" s="54"/>
    </row>
    <row r="22" spans="1:12" ht="15" customHeight="1">
      <c r="A22" s="66"/>
      <c r="B22" s="38"/>
      <c r="C22" s="8" t="s">
        <v>99</v>
      </c>
      <c r="D22" s="1">
        <v>318</v>
      </c>
      <c r="E22" s="2">
        <v>0.0166666666666666</v>
      </c>
      <c r="F22" s="2">
        <v>0.03339120370370371</v>
      </c>
      <c r="G22" s="2">
        <f t="shared" si="0"/>
        <v>0.016724537037037107</v>
      </c>
      <c r="H22" s="1">
        <v>16</v>
      </c>
      <c r="I22" s="3">
        <v>0.011111111111111112</v>
      </c>
      <c r="J22" s="2">
        <f t="shared" si="1"/>
        <v>0.02783564814814822</v>
      </c>
      <c r="K22" s="62"/>
      <c r="L22" s="54"/>
    </row>
    <row r="23" spans="1:12" ht="15" customHeight="1">
      <c r="A23" s="67"/>
      <c r="B23" s="39"/>
      <c r="C23" s="8" t="s">
        <v>100</v>
      </c>
      <c r="D23" s="1">
        <v>320</v>
      </c>
      <c r="E23" s="2">
        <v>0.0486111111111111</v>
      </c>
      <c r="F23" s="2">
        <v>0.0753125</v>
      </c>
      <c r="G23" s="2">
        <f t="shared" si="0"/>
        <v>0.026701388888888906</v>
      </c>
      <c r="H23" s="1">
        <v>16</v>
      </c>
      <c r="I23" s="3">
        <v>0.011111111111111112</v>
      </c>
      <c r="J23" s="2">
        <f t="shared" si="1"/>
        <v>0.03781250000000002</v>
      </c>
      <c r="K23" s="63"/>
      <c r="L23" s="55"/>
    </row>
    <row r="24" spans="1:12" ht="12.75">
      <c r="A24" s="56" t="s">
        <v>185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8"/>
    </row>
    <row r="25" spans="1:12" ht="15" customHeight="1">
      <c r="A25" s="48">
        <v>1</v>
      </c>
      <c r="B25" s="40" t="s">
        <v>131</v>
      </c>
      <c r="C25" s="8" t="s">
        <v>155</v>
      </c>
      <c r="D25" s="1">
        <v>147</v>
      </c>
      <c r="E25" s="2">
        <v>0.0326388888888888</v>
      </c>
      <c r="F25" s="2">
        <v>0.05005787037037037</v>
      </c>
      <c r="G25" s="2">
        <f aca="true" t="shared" si="2" ref="G25:G56">F25-E25</f>
        <v>0.01741898148148157</v>
      </c>
      <c r="H25" s="1">
        <v>7</v>
      </c>
      <c r="I25" s="3">
        <v>0.004861111111111111</v>
      </c>
      <c r="J25" s="2">
        <f aca="true" t="shared" si="3" ref="J25:J56">I25+G25</f>
        <v>0.02228009259259268</v>
      </c>
      <c r="K25" s="45">
        <f>SUM(J25:J28)</f>
        <v>0.10896990740740767</v>
      </c>
      <c r="L25" s="17">
        <v>1</v>
      </c>
    </row>
    <row r="26" spans="1:12" ht="15" customHeight="1">
      <c r="A26" s="49"/>
      <c r="B26" s="41"/>
      <c r="C26" s="8" t="s">
        <v>138</v>
      </c>
      <c r="D26" s="1">
        <v>219</v>
      </c>
      <c r="E26" s="2">
        <v>0.0479166666666666</v>
      </c>
      <c r="F26" s="2">
        <v>0.06784722222222223</v>
      </c>
      <c r="G26" s="2">
        <f t="shared" si="2"/>
        <v>0.019930555555555625</v>
      </c>
      <c r="H26" s="1">
        <v>4</v>
      </c>
      <c r="I26" s="3">
        <v>0.002777777777777778</v>
      </c>
      <c r="J26" s="2">
        <f t="shared" si="3"/>
        <v>0.022708333333333403</v>
      </c>
      <c r="K26" s="54"/>
      <c r="L26" s="17"/>
    </row>
    <row r="27" spans="1:12" ht="15" customHeight="1">
      <c r="A27" s="49"/>
      <c r="B27" s="41"/>
      <c r="C27" s="8" t="s">
        <v>130</v>
      </c>
      <c r="D27" s="1">
        <v>117</v>
      </c>
      <c r="E27" s="2">
        <v>0.0118055555555555</v>
      </c>
      <c r="F27" s="2">
        <v>0.030949074074074077</v>
      </c>
      <c r="G27" s="2">
        <f t="shared" si="2"/>
        <v>0.019143518518518577</v>
      </c>
      <c r="H27" s="1">
        <v>16</v>
      </c>
      <c r="I27" s="3">
        <v>0.011111111111111112</v>
      </c>
      <c r="J27" s="2">
        <f t="shared" si="3"/>
        <v>0.030254629629629687</v>
      </c>
      <c r="K27" s="54"/>
      <c r="L27" s="17"/>
    </row>
    <row r="28" spans="1:12" ht="15" customHeight="1">
      <c r="A28" s="59"/>
      <c r="B28" s="41"/>
      <c r="C28" s="8" t="s">
        <v>165</v>
      </c>
      <c r="D28" s="1">
        <v>137</v>
      </c>
      <c r="E28" s="2">
        <v>0.0256944444444444</v>
      </c>
      <c r="F28" s="2">
        <v>0.05386574074074074</v>
      </c>
      <c r="G28" s="2">
        <f t="shared" si="2"/>
        <v>0.02817129629629634</v>
      </c>
      <c r="H28" s="1">
        <v>8</v>
      </c>
      <c r="I28" s="3">
        <v>0.005555555555555556</v>
      </c>
      <c r="J28" s="2">
        <f t="shared" si="3"/>
        <v>0.0337268518518519</v>
      </c>
      <c r="K28" s="55"/>
      <c r="L28" s="17"/>
    </row>
    <row r="29" spans="1:12" ht="15" customHeight="1">
      <c r="A29" s="48">
        <v>2</v>
      </c>
      <c r="B29" s="40" t="s">
        <v>191</v>
      </c>
      <c r="C29" s="8" t="s">
        <v>164</v>
      </c>
      <c r="D29" s="1">
        <v>138</v>
      </c>
      <c r="E29" s="2">
        <v>0.0263888888888888</v>
      </c>
      <c r="F29" s="2">
        <v>0.043020833333333335</v>
      </c>
      <c r="G29" s="2">
        <f t="shared" si="2"/>
        <v>0.016631944444444536</v>
      </c>
      <c r="H29" s="1">
        <v>5</v>
      </c>
      <c r="I29" s="3">
        <v>0.003472222222222222</v>
      </c>
      <c r="J29" s="2">
        <f t="shared" si="3"/>
        <v>0.020104166666666756</v>
      </c>
      <c r="K29" s="45">
        <f>SUM(J29:J32)</f>
        <v>0.11159722222222243</v>
      </c>
      <c r="L29" s="17">
        <v>2</v>
      </c>
    </row>
    <row r="30" spans="1:12" ht="15" customHeight="1">
      <c r="A30" s="49"/>
      <c r="B30" s="41"/>
      <c r="C30" s="8" t="s">
        <v>154</v>
      </c>
      <c r="D30" s="1">
        <v>148</v>
      </c>
      <c r="E30" s="2">
        <v>0.0333333333333333</v>
      </c>
      <c r="F30" s="2">
        <v>0.05457175925925926</v>
      </c>
      <c r="G30" s="2">
        <f t="shared" si="2"/>
        <v>0.02123842592592596</v>
      </c>
      <c r="H30" s="1">
        <v>5</v>
      </c>
      <c r="I30" s="3">
        <v>0.003472222222222222</v>
      </c>
      <c r="J30" s="2">
        <f t="shared" si="3"/>
        <v>0.024710648148148183</v>
      </c>
      <c r="K30" s="54"/>
      <c r="L30" s="17"/>
    </row>
    <row r="31" spans="1:12" ht="15" customHeight="1">
      <c r="A31" s="49"/>
      <c r="B31" s="41"/>
      <c r="C31" s="8" t="s">
        <v>144</v>
      </c>
      <c r="D31" s="1">
        <v>210</v>
      </c>
      <c r="E31" s="2">
        <v>0.0416666666666666</v>
      </c>
      <c r="F31" s="2">
        <v>0.07224537037037036</v>
      </c>
      <c r="G31" s="2">
        <f t="shared" si="2"/>
        <v>0.03057870370370376</v>
      </c>
      <c r="H31" s="1">
        <v>9</v>
      </c>
      <c r="I31" s="3">
        <v>0.00625</v>
      </c>
      <c r="J31" s="2">
        <f t="shared" si="3"/>
        <v>0.03682870370370376</v>
      </c>
      <c r="K31" s="54"/>
      <c r="L31" s="17"/>
    </row>
    <row r="32" spans="1:12" ht="15" customHeight="1">
      <c r="A32" s="59"/>
      <c r="B32" s="41"/>
      <c r="C32" s="8" t="s">
        <v>113</v>
      </c>
      <c r="D32" s="1">
        <v>132</v>
      </c>
      <c r="E32" s="2">
        <v>0.0222222222222222</v>
      </c>
      <c r="F32" s="2">
        <v>0.04314814814814815</v>
      </c>
      <c r="G32" s="2">
        <f t="shared" si="2"/>
        <v>0.020925925925925952</v>
      </c>
      <c r="H32" s="1">
        <v>13</v>
      </c>
      <c r="I32" s="3">
        <v>0.009027777777777779</v>
      </c>
      <c r="J32" s="2">
        <f t="shared" si="3"/>
        <v>0.029953703703703732</v>
      </c>
      <c r="K32" s="55"/>
      <c r="L32" s="17"/>
    </row>
    <row r="33" spans="1:12" ht="15" customHeight="1">
      <c r="A33" s="48">
        <v>3</v>
      </c>
      <c r="B33" s="37" t="s">
        <v>111</v>
      </c>
      <c r="C33" s="8" t="s">
        <v>120</v>
      </c>
      <c r="D33" s="1">
        <v>127</v>
      </c>
      <c r="E33" s="2">
        <v>0.01875</v>
      </c>
      <c r="F33" s="2">
        <v>0.04207175925925926</v>
      </c>
      <c r="G33" s="2">
        <f t="shared" si="2"/>
        <v>0.02332175925925926</v>
      </c>
      <c r="H33" s="1">
        <v>14</v>
      </c>
      <c r="I33" s="3">
        <v>0.009722222222222222</v>
      </c>
      <c r="J33" s="2">
        <f t="shared" si="3"/>
        <v>0.03304398148148148</v>
      </c>
      <c r="K33" s="45">
        <f>SUM(J33:J36)</f>
        <v>0.12655092592592604</v>
      </c>
      <c r="L33" s="17">
        <v>3</v>
      </c>
    </row>
    <row r="34" spans="1:12" ht="15" customHeight="1">
      <c r="A34" s="49"/>
      <c r="B34" s="38"/>
      <c r="C34" s="8" t="s">
        <v>110</v>
      </c>
      <c r="D34" s="1">
        <v>134</v>
      </c>
      <c r="E34" s="2">
        <v>0.0236111111111111</v>
      </c>
      <c r="F34" s="2">
        <v>0.04712962962962963</v>
      </c>
      <c r="G34" s="2">
        <f t="shared" si="2"/>
        <v>0.023518518518518532</v>
      </c>
      <c r="H34" s="1">
        <v>14</v>
      </c>
      <c r="I34" s="3">
        <v>0.009722222222222222</v>
      </c>
      <c r="J34" s="2">
        <f t="shared" si="3"/>
        <v>0.03324074074074075</v>
      </c>
      <c r="K34" s="54"/>
      <c r="L34" s="17"/>
    </row>
    <row r="35" spans="1:12" ht="15" customHeight="1">
      <c r="A35" s="49"/>
      <c r="B35" s="38"/>
      <c r="C35" s="8" t="s">
        <v>112</v>
      </c>
      <c r="D35" s="1">
        <v>202</v>
      </c>
      <c r="E35" s="2">
        <v>0.0229166666666666</v>
      </c>
      <c r="F35" s="2">
        <v>0.04850694444444444</v>
      </c>
      <c r="G35" s="2">
        <f t="shared" si="2"/>
        <v>0.025590277777777844</v>
      </c>
      <c r="H35" s="1">
        <v>7</v>
      </c>
      <c r="I35" s="3">
        <v>0.004861111111111111</v>
      </c>
      <c r="J35" s="2">
        <f t="shared" si="3"/>
        <v>0.030451388888888955</v>
      </c>
      <c r="K35" s="54"/>
      <c r="L35" s="17"/>
    </row>
    <row r="36" spans="1:12" ht="15" customHeight="1">
      <c r="A36" s="59"/>
      <c r="B36" s="38"/>
      <c r="C36" s="8" t="s">
        <v>163</v>
      </c>
      <c r="D36" s="1">
        <v>139</v>
      </c>
      <c r="E36" s="2">
        <v>0.0270833333333333</v>
      </c>
      <c r="F36" s="2">
        <v>0.04856481481481482</v>
      </c>
      <c r="G36" s="2">
        <f t="shared" si="2"/>
        <v>0.021481481481481518</v>
      </c>
      <c r="H36" s="1">
        <v>12</v>
      </c>
      <c r="I36" s="3">
        <v>0.008333333333333333</v>
      </c>
      <c r="J36" s="2">
        <f t="shared" si="3"/>
        <v>0.02981481481481485</v>
      </c>
      <c r="K36" s="55"/>
      <c r="L36" s="17"/>
    </row>
    <row r="37" spans="1:12" ht="15" customHeight="1">
      <c r="A37" s="48">
        <v>4</v>
      </c>
      <c r="B37" s="37" t="s">
        <v>190</v>
      </c>
      <c r="C37" s="8" t="s">
        <v>129</v>
      </c>
      <c r="D37" s="1">
        <v>118</v>
      </c>
      <c r="E37" s="2">
        <v>0.0125</v>
      </c>
      <c r="F37" s="2">
        <v>0.032337962962962964</v>
      </c>
      <c r="G37" s="2">
        <f t="shared" si="2"/>
        <v>0.019837962962962963</v>
      </c>
      <c r="H37" s="1">
        <v>12</v>
      </c>
      <c r="I37" s="3">
        <v>0.008333333333333333</v>
      </c>
      <c r="J37" s="2">
        <f t="shared" si="3"/>
        <v>0.0281712962962963</v>
      </c>
      <c r="K37" s="45">
        <f>SUM(J37:J40)</f>
        <v>0.12751157407407415</v>
      </c>
      <c r="L37" s="17">
        <v>4</v>
      </c>
    </row>
    <row r="38" spans="1:12" ht="15" customHeight="1">
      <c r="A38" s="49"/>
      <c r="B38" s="38"/>
      <c r="C38" s="8" t="s">
        <v>152</v>
      </c>
      <c r="D38" s="1">
        <v>150</v>
      </c>
      <c r="E38" s="2">
        <v>0.0347222222222222</v>
      </c>
      <c r="F38" s="2">
        <v>0.05462962962962963</v>
      </c>
      <c r="G38" s="2">
        <f t="shared" si="2"/>
        <v>0.01990740740740743</v>
      </c>
      <c r="H38" s="1">
        <v>10</v>
      </c>
      <c r="I38" s="3">
        <v>0.006944444444444444</v>
      </c>
      <c r="J38" s="2">
        <f t="shared" si="3"/>
        <v>0.026851851851851873</v>
      </c>
      <c r="K38" s="54"/>
      <c r="L38" s="17"/>
    </row>
    <row r="39" spans="1:12" ht="15" customHeight="1">
      <c r="A39" s="49"/>
      <c r="B39" s="38"/>
      <c r="C39" s="8" t="s">
        <v>161</v>
      </c>
      <c r="D39" s="1">
        <v>141</v>
      </c>
      <c r="E39" s="2">
        <v>0.0284722222222222</v>
      </c>
      <c r="F39" s="2">
        <v>0.05284722222222222</v>
      </c>
      <c r="G39" s="2">
        <f t="shared" si="2"/>
        <v>0.024375000000000018</v>
      </c>
      <c r="H39" s="1">
        <v>8</v>
      </c>
      <c r="I39" s="3">
        <v>0.005555555555555556</v>
      </c>
      <c r="J39" s="2">
        <f t="shared" si="3"/>
        <v>0.029930555555555575</v>
      </c>
      <c r="K39" s="54"/>
      <c r="L39" s="17"/>
    </row>
    <row r="40" spans="1:12" ht="15" customHeight="1">
      <c r="A40" s="59"/>
      <c r="B40" s="39"/>
      <c r="C40" s="8" t="s">
        <v>137</v>
      </c>
      <c r="D40" s="1">
        <v>221</v>
      </c>
      <c r="E40" s="2">
        <v>0.0493055555555555</v>
      </c>
      <c r="F40" s="2">
        <v>0.0821412037037037</v>
      </c>
      <c r="G40" s="2">
        <f t="shared" si="2"/>
        <v>0.032835648148148204</v>
      </c>
      <c r="H40" s="1">
        <v>14</v>
      </c>
      <c r="I40" s="3">
        <v>0.009722222222222222</v>
      </c>
      <c r="J40" s="2">
        <f t="shared" si="3"/>
        <v>0.042557870370370426</v>
      </c>
      <c r="K40" s="55"/>
      <c r="L40" s="17"/>
    </row>
    <row r="41" spans="1:12" ht="15" customHeight="1">
      <c r="A41" s="48">
        <v>5</v>
      </c>
      <c r="B41" s="40" t="s">
        <v>105</v>
      </c>
      <c r="C41" s="8" t="s">
        <v>146</v>
      </c>
      <c r="D41" s="1">
        <v>207</v>
      </c>
      <c r="E41" s="2">
        <v>0.0395833333333333</v>
      </c>
      <c r="F41" s="2">
        <v>0.058229166666666665</v>
      </c>
      <c r="G41" s="2">
        <f t="shared" si="2"/>
        <v>0.01864583333333337</v>
      </c>
      <c r="H41" s="1">
        <v>16</v>
      </c>
      <c r="I41" s="3">
        <v>0.011111111111111112</v>
      </c>
      <c r="J41" s="2">
        <f t="shared" si="3"/>
        <v>0.02975694444444448</v>
      </c>
      <c r="K41" s="45">
        <f>SUM(J41:J44)</f>
        <v>0.13072916666666684</v>
      </c>
      <c r="L41" s="17">
        <v>5</v>
      </c>
    </row>
    <row r="42" spans="1:12" ht="15" customHeight="1">
      <c r="A42" s="49"/>
      <c r="B42" s="41"/>
      <c r="C42" s="8" t="s">
        <v>114</v>
      </c>
      <c r="D42" s="1">
        <v>131</v>
      </c>
      <c r="E42" s="2">
        <v>0.0215277777777777</v>
      </c>
      <c r="F42" s="2">
        <v>0.042256944444444444</v>
      </c>
      <c r="G42" s="2">
        <f t="shared" si="2"/>
        <v>0.020729166666666743</v>
      </c>
      <c r="H42" s="1">
        <v>18</v>
      </c>
      <c r="I42" s="3">
        <v>0.0125</v>
      </c>
      <c r="J42" s="2">
        <f t="shared" si="3"/>
        <v>0.03322916666666674</v>
      </c>
      <c r="K42" s="54"/>
      <c r="L42" s="17"/>
    </row>
    <row r="43" spans="1:12" ht="15" customHeight="1">
      <c r="A43" s="49"/>
      <c r="B43" s="41"/>
      <c r="C43" s="8" t="s">
        <v>117</v>
      </c>
      <c r="D43" s="1">
        <v>129</v>
      </c>
      <c r="E43" s="2">
        <v>0.0201388888888888</v>
      </c>
      <c r="F43" s="2">
        <v>0.04265046296296296</v>
      </c>
      <c r="G43" s="2">
        <f t="shared" si="2"/>
        <v>0.02251157407407416</v>
      </c>
      <c r="H43" s="1">
        <v>16</v>
      </c>
      <c r="I43" s="3">
        <v>0.011111111111111112</v>
      </c>
      <c r="J43" s="2">
        <f t="shared" si="3"/>
        <v>0.03362268518518527</v>
      </c>
      <c r="K43" s="54"/>
      <c r="L43" s="17"/>
    </row>
    <row r="44" spans="1:12" ht="15" customHeight="1">
      <c r="A44" s="59"/>
      <c r="B44" s="41"/>
      <c r="C44" s="8" t="s">
        <v>109</v>
      </c>
      <c r="D44" s="1">
        <v>101</v>
      </c>
      <c r="E44" s="2">
        <v>0.0006944444444444445</v>
      </c>
      <c r="F44" s="2">
        <v>0.024398148148148145</v>
      </c>
      <c r="G44" s="2">
        <f t="shared" si="2"/>
        <v>0.0237037037037037</v>
      </c>
      <c r="H44" s="1">
        <v>15</v>
      </c>
      <c r="I44" s="3">
        <v>0.010416666666666666</v>
      </c>
      <c r="J44" s="2">
        <f t="shared" si="3"/>
        <v>0.03412037037037036</v>
      </c>
      <c r="K44" s="55"/>
      <c r="L44" s="17"/>
    </row>
    <row r="45" spans="1:12" ht="15" customHeight="1">
      <c r="A45" s="48">
        <v>6</v>
      </c>
      <c r="B45" s="37" t="s">
        <v>189</v>
      </c>
      <c r="C45" s="8" t="s">
        <v>148</v>
      </c>
      <c r="D45" s="1">
        <v>205</v>
      </c>
      <c r="E45" s="2">
        <v>0.0381944444444444</v>
      </c>
      <c r="F45" s="2">
        <v>0.05974537037037037</v>
      </c>
      <c r="G45" s="2">
        <f t="shared" si="2"/>
        <v>0.021550925925925973</v>
      </c>
      <c r="H45" s="1">
        <v>12</v>
      </c>
      <c r="I45" s="3">
        <v>0.008333333333333333</v>
      </c>
      <c r="J45" s="2">
        <f t="shared" si="3"/>
        <v>0.029884259259259305</v>
      </c>
      <c r="K45" s="45">
        <f>SUM(J45:J48)</f>
        <v>0.13515046296296307</v>
      </c>
      <c r="L45" s="17">
        <v>6</v>
      </c>
    </row>
    <row r="46" spans="1:12" ht="15" customHeight="1">
      <c r="A46" s="49"/>
      <c r="B46" s="38"/>
      <c r="C46" s="8" t="s">
        <v>159</v>
      </c>
      <c r="D46" s="1">
        <v>143</v>
      </c>
      <c r="E46" s="2">
        <v>0.0298611111111111</v>
      </c>
      <c r="F46" s="2">
        <v>0.0496875</v>
      </c>
      <c r="G46" s="2">
        <f t="shared" si="2"/>
        <v>0.019826388888888904</v>
      </c>
      <c r="H46" s="1">
        <v>15</v>
      </c>
      <c r="I46" s="3">
        <v>0.010416666666666666</v>
      </c>
      <c r="J46" s="2">
        <f t="shared" si="3"/>
        <v>0.03024305555555557</v>
      </c>
      <c r="K46" s="54"/>
      <c r="L46" s="17"/>
    </row>
    <row r="47" spans="1:12" ht="15" customHeight="1">
      <c r="A47" s="49"/>
      <c r="B47" s="38"/>
      <c r="C47" s="8" t="s">
        <v>106</v>
      </c>
      <c r="D47" s="1">
        <v>107</v>
      </c>
      <c r="E47" s="2">
        <v>0.00486111111111111</v>
      </c>
      <c r="F47" s="2">
        <v>0.03236111111111111</v>
      </c>
      <c r="G47" s="2">
        <f t="shared" si="2"/>
        <v>0.0275</v>
      </c>
      <c r="H47" s="1">
        <v>11</v>
      </c>
      <c r="I47" s="3">
        <v>0.007638888888888889</v>
      </c>
      <c r="J47" s="2">
        <f t="shared" si="3"/>
        <v>0.035138888888888886</v>
      </c>
      <c r="K47" s="54"/>
      <c r="L47" s="17"/>
    </row>
    <row r="48" spans="1:12" ht="15" customHeight="1">
      <c r="A48" s="59"/>
      <c r="B48" s="38"/>
      <c r="C48" s="8" t="s">
        <v>135</v>
      </c>
      <c r="D48" s="1">
        <v>223</v>
      </c>
      <c r="E48" s="2">
        <v>0.0506944444444444</v>
      </c>
      <c r="F48" s="2">
        <v>0.08155092592592593</v>
      </c>
      <c r="G48" s="2">
        <f t="shared" si="2"/>
        <v>0.030856481481481526</v>
      </c>
      <c r="H48" s="1">
        <v>13</v>
      </c>
      <c r="I48" s="3">
        <v>0.009027777777777779</v>
      </c>
      <c r="J48" s="2">
        <f t="shared" si="3"/>
        <v>0.03988425925925931</v>
      </c>
      <c r="K48" s="55"/>
      <c r="L48" s="17"/>
    </row>
    <row r="49" spans="1:12" ht="15" customHeight="1">
      <c r="A49" s="48">
        <v>7</v>
      </c>
      <c r="B49" s="40" t="s">
        <v>89</v>
      </c>
      <c r="C49" s="8" t="s">
        <v>167</v>
      </c>
      <c r="D49" s="1">
        <v>135</v>
      </c>
      <c r="E49" s="2">
        <v>0.0243055555555555</v>
      </c>
      <c r="F49" s="2">
        <v>0.05386574074074074</v>
      </c>
      <c r="G49" s="2">
        <f>F49-E49</f>
        <v>0.02956018518518524</v>
      </c>
      <c r="H49" s="1">
        <v>13</v>
      </c>
      <c r="I49" s="3">
        <v>0.009027777777777779</v>
      </c>
      <c r="J49" s="2">
        <f>I49+G49</f>
        <v>0.03858796296296302</v>
      </c>
      <c r="K49" s="45">
        <f>SUM(J49:J52)</f>
        <v>0.14023148148148162</v>
      </c>
      <c r="L49" s="17">
        <v>7</v>
      </c>
    </row>
    <row r="50" spans="1:12" ht="15" customHeight="1">
      <c r="A50" s="49"/>
      <c r="B50" s="41"/>
      <c r="C50" s="8" t="s">
        <v>128</v>
      </c>
      <c r="D50" s="1">
        <v>120</v>
      </c>
      <c r="E50" s="2">
        <v>0.0138888888888888</v>
      </c>
      <c r="F50" s="2">
        <v>0.03453703703703704</v>
      </c>
      <c r="G50" s="2">
        <f>F50-E50</f>
        <v>0.020648148148148242</v>
      </c>
      <c r="H50" s="1">
        <v>17</v>
      </c>
      <c r="I50" s="3">
        <v>0.011805555555555555</v>
      </c>
      <c r="J50" s="2">
        <f>I50+G50</f>
        <v>0.0324537037037038</v>
      </c>
      <c r="K50" s="54"/>
      <c r="L50" s="17"/>
    </row>
    <row r="51" spans="1:12" ht="15" customHeight="1">
      <c r="A51" s="49"/>
      <c r="B51" s="41"/>
      <c r="C51" s="8" t="s">
        <v>157</v>
      </c>
      <c r="D51" s="1">
        <v>145</v>
      </c>
      <c r="E51" s="2">
        <v>0.03125</v>
      </c>
      <c r="F51" s="2">
        <v>0.05194444444444444</v>
      </c>
      <c r="G51" s="2">
        <f>F51-E51</f>
        <v>0.02069444444444444</v>
      </c>
      <c r="H51" s="1">
        <v>18</v>
      </c>
      <c r="I51" s="3">
        <v>0.0125</v>
      </c>
      <c r="J51" s="2">
        <f>I51+G51</f>
        <v>0.03319444444444444</v>
      </c>
      <c r="K51" s="54"/>
      <c r="L51" s="17"/>
    </row>
    <row r="52" spans="1:12" ht="15" customHeight="1">
      <c r="A52" s="59"/>
      <c r="B52" s="41"/>
      <c r="C52" s="8" t="s">
        <v>90</v>
      </c>
      <c r="D52" s="1">
        <v>114</v>
      </c>
      <c r="E52" s="2">
        <v>0.00972222222222222</v>
      </c>
      <c r="F52" s="2">
        <v>0.03460648148148148</v>
      </c>
      <c r="G52" s="2">
        <f>F52-E52</f>
        <v>0.02488425925925926</v>
      </c>
      <c r="H52" s="1">
        <v>16</v>
      </c>
      <c r="I52" s="3">
        <v>0.011111111111111112</v>
      </c>
      <c r="J52" s="2">
        <f>I52+G52</f>
        <v>0.03599537037037037</v>
      </c>
      <c r="K52" s="55"/>
      <c r="L52" s="17"/>
    </row>
    <row r="53" spans="1:12" ht="15" customHeight="1">
      <c r="A53" s="48">
        <v>8</v>
      </c>
      <c r="B53" s="40" t="s">
        <v>116</v>
      </c>
      <c r="C53" s="8" t="s">
        <v>115</v>
      </c>
      <c r="D53" s="1">
        <v>130</v>
      </c>
      <c r="E53" s="2">
        <v>0.0208333333333333</v>
      </c>
      <c r="F53" s="2">
        <v>0.0575462962962963</v>
      </c>
      <c r="G53" s="2">
        <f t="shared" si="2"/>
        <v>0.036712962962962996</v>
      </c>
      <c r="H53" s="1">
        <v>7</v>
      </c>
      <c r="I53" s="3">
        <v>0.004861111111111111</v>
      </c>
      <c r="J53" s="2">
        <f t="shared" si="3"/>
        <v>0.04157407407407411</v>
      </c>
      <c r="K53" s="45">
        <f>SUM(J53:J56)</f>
        <v>0.14115740740740682</v>
      </c>
      <c r="L53" s="17">
        <v>8</v>
      </c>
    </row>
    <row r="54" spans="1:12" ht="15" customHeight="1">
      <c r="A54" s="49"/>
      <c r="B54" s="41"/>
      <c r="C54" s="8" t="s">
        <v>178</v>
      </c>
      <c r="D54" s="1">
        <v>124</v>
      </c>
      <c r="E54" s="2">
        <v>0.0680555555555562</v>
      </c>
      <c r="F54" s="2">
        <v>0.10462962962962963</v>
      </c>
      <c r="G54" s="2">
        <f t="shared" si="2"/>
        <v>0.036574074074073426</v>
      </c>
      <c r="H54" s="1">
        <v>13</v>
      </c>
      <c r="I54" s="3">
        <v>0.009027777777777779</v>
      </c>
      <c r="J54" s="2">
        <f t="shared" si="3"/>
        <v>0.045601851851851206</v>
      </c>
      <c r="K54" s="54"/>
      <c r="L54" s="17"/>
    </row>
    <row r="55" spans="1:12" ht="15" customHeight="1">
      <c r="A55" s="49"/>
      <c r="B55" s="41"/>
      <c r="C55" s="8" t="s">
        <v>143</v>
      </c>
      <c r="D55" s="1">
        <v>211</v>
      </c>
      <c r="E55" s="2">
        <v>0.0423611111111111</v>
      </c>
      <c r="F55" s="2">
        <v>0.06467592592592593</v>
      </c>
      <c r="G55" s="2">
        <f t="shared" si="2"/>
        <v>0.02231481481481483</v>
      </c>
      <c r="H55" s="1">
        <v>5</v>
      </c>
      <c r="I55" s="3">
        <v>0.003472222222222222</v>
      </c>
      <c r="J55" s="2">
        <f t="shared" si="3"/>
        <v>0.025787037037037053</v>
      </c>
      <c r="K55" s="54"/>
      <c r="L55" s="17"/>
    </row>
    <row r="56" spans="1:12" ht="15" customHeight="1">
      <c r="A56" s="59"/>
      <c r="B56" s="42"/>
      <c r="C56" s="8" t="s">
        <v>168</v>
      </c>
      <c r="D56" s="1">
        <v>112</v>
      </c>
      <c r="E56" s="2">
        <v>0.00833333333333333</v>
      </c>
      <c r="F56" s="2">
        <v>0.03236111111111111</v>
      </c>
      <c r="G56" s="2">
        <f t="shared" si="2"/>
        <v>0.02402777777777778</v>
      </c>
      <c r="H56" s="1">
        <v>6</v>
      </c>
      <c r="I56" s="3">
        <v>0.004166666666666667</v>
      </c>
      <c r="J56" s="2">
        <f t="shared" si="3"/>
        <v>0.028194444444444446</v>
      </c>
      <c r="K56" s="55"/>
      <c r="L56" s="17"/>
    </row>
    <row r="57" spans="1:12" ht="15" customHeight="1">
      <c r="A57" s="48">
        <v>9</v>
      </c>
      <c r="B57" s="37" t="s">
        <v>123</v>
      </c>
      <c r="C57" s="8" t="s">
        <v>153</v>
      </c>
      <c r="D57" s="1">
        <v>149</v>
      </c>
      <c r="E57" s="2">
        <v>0.0340277777777777</v>
      </c>
      <c r="F57" s="2">
        <v>0.05768518518518518</v>
      </c>
      <c r="G57" s="2">
        <f aca="true" t="shared" si="4" ref="G57:G84">F57-E57</f>
        <v>0.02365740740740748</v>
      </c>
      <c r="H57" s="1">
        <v>12</v>
      </c>
      <c r="I57" s="3">
        <v>0.008333333333333333</v>
      </c>
      <c r="J57" s="2">
        <f aca="true" t="shared" si="5" ref="J57:J84">I57+G57</f>
        <v>0.03199074074074081</v>
      </c>
      <c r="K57" s="45">
        <f>SUM(J57:J60)</f>
        <v>0.1420717592592594</v>
      </c>
      <c r="L57" s="17">
        <v>9</v>
      </c>
    </row>
    <row r="58" spans="1:12" ht="15" customHeight="1">
      <c r="A58" s="49"/>
      <c r="B58" s="38"/>
      <c r="C58" s="8" t="s">
        <v>122</v>
      </c>
      <c r="D58" s="1">
        <v>125</v>
      </c>
      <c r="E58" s="2">
        <v>0.0173611111111111</v>
      </c>
      <c r="F58" s="2">
        <v>0.04270833333333333</v>
      </c>
      <c r="G58" s="2">
        <f t="shared" si="4"/>
        <v>0.025347222222222226</v>
      </c>
      <c r="H58" s="1">
        <v>13</v>
      </c>
      <c r="I58" s="3">
        <v>0.009027777777777779</v>
      </c>
      <c r="J58" s="2">
        <f t="shared" si="5"/>
        <v>0.034375</v>
      </c>
      <c r="K58" s="54"/>
      <c r="L58" s="17"/>
    </row>
    <row r="59" spans="1:12" ht="15" customHeight="1">
      <c r="A59" s="49"/>
      <c r="B59" s="38"/>
      <c r="C59" s="8" t="s">
        <v>160</v>
      </c>
      <c r="D59" s="1">
        <v>142</v>
      </c>
      <c r="E59" s="2">
        <v>0.0291666666666666</v>
      </c>
      <c r="F59" s="2">
        <v>0.0575</v>
      </c>
      <c r="G59" s="2">
        <f t="shared" si="4"/>
        <v>0.0283333333333334</v>
      </c>
      <c r="H59" s="1">
        <v>12</v>
      </c>
      <c r="I59" s="3">
        <v>0.008333333333333333</v>
      </c>
      <c r="J59" s="2">
        <f t="shared" si="5"/>
        <v>0.036666666666666736</v>
      </c>
      <c r="K59" s="54"/>
      <c r="L59" s="17"/>
    </row>
    <row r="60" spans="1:12" ht="15" customHeight="1">
      <c r="A60" s="59"/>
      <c r="B60" s="38"/>
      <c r="C60" s="8" t="s">
        <v>151</v>
      </c>
      <c r="D60" s="1">
        <v>229</v>
      </c>
      <c r="E60" s="2">
        <v>0.0361111111111111</v>
      </c>
      <c r="F60" s="2">
        <v>0.06542824074074073</v>
      </c>
      <c r="G60" s="2">
        <f t="shared" si="4"/>
        <v>0.02931712962962963</v>
      </c>
      <c r="H60" s="1">
        <v>14</v>
      </c>
      <c r="I60" s="3">
        <v>0.009722222222222222</v>
      </c>
      <c r="J60" s="2">
        <f t="shared" si="5"/>
        <v>0.03903935185185185</v>
      </c>
      <c r="K60" s="55"/>
      <c r="L60" s="17"/>
    </row>
    <row r="61" spans="1:12" ht="15" customHeight="1">
      <c r="A61" s="48">
        <v>10</v>
      </c>
      <c r="B61" s="40" t="s">
        <v>125</v>
      </c>
      <c r="C61" s="8" t="s">
        <v>124</v>
      </c>
      <c r="D61" s="1">
        <v>123</v>
      </c>
      <c r="E61" s="2">
        <v>0.0159722222222222</v>
      </c>
      <c r="F61" s="2">
        <v>0.042951388888888886</v>
      </c>
      <c r="G61" s="2">
        <f t="shared" si="4"/>
        <v>0.026979166666666686</v>
      </c>
      <c r="H61" s="1">
        <v>16</v>
      </c>
      <c r="I61" s="3">
        <v>0.011111111111111112</v>
      </c>
      <c r="J61" s="2">
        <f t="shared" si="5"/>
        <v>0.0380902777777778</v>
      </c>
      <c r="K61" s="45">
        <f>SUM(J61:J64)</f>
        <v>0.14414351851851862</v>
      </c>
      <c r="L61" s="17">
        <v>10</v>
      </c>
    </row>
    <row r="62" spans="1:12" ht="15" customHeight="1">
      <c r="A62" s="49"/>
      <c r="B62" s="41"/>
      <c r="C62" s="8" t="s">
        <v>166</v>
      </c>
      <c r="D62" s="1">
        <v>136</v>
      </c>
      <c r="E62" s="2">
        <v>0.025</v>
      </c>
      <c r="F62" s="2">
        <v>0.04193287037037038</v>
      </c>
      <c r="G62" s="2">
        <f t="shared" si="4"/>
        <v>0.016932870370370376</v>
      </c>
      <c r="H62" s="1">
        <v>16</v>
      </c>
      <c r="I62" s="3">
        <v>0.011111111111111112</v>
      </c>
      <c r="J62" s="2">
        <f t="shared" si="5"/>
        <v>0.02804398148148149</v>
      </c>
      <c r="K62" s="54"/>
      <c r="L62" s="17"/>
    </row>
    <row r="63" spans="1:12" ht="15" customHeight="1">
      <c r="A63" s="49"/>
      <c r="B63" s="41"/>
      <c r="C63" s="8" t="s">
        <v>145</v>
      </c>
      <c r="D63" s="1">
        <v>209</v>
      </c>
      <c r="E63" s="2">
        <v>0.0409722222222222</v>
      </c>
      <c r="F63" s="2">
        <v>0.06358796296296297</v>
      </c>
      <c r="G63" s="2">
        <f t="shared" si="4"/>
        <v>0.02261574074074077</v>
      </c>
      <c r="H63" s="1">
        <v>14</v>
      </c>
      <c r="I63" s="3">
        <v>0.009722222222222222</v>
      </c>
      <c r="J63" s="2">
        <f t="shared" si="5"/>
        <v>0.03233796296296299</v>
      </c>
      <c r="K63" s="54"/>
      <c r="L63" s="17"/>
    </row>
    <row r="64" spans="1:12" ht="15" customHeight="1">
      <c r="A64" s="59"/>
      <c r="B64" s="42"/>
      <c r="C64" s="8" t="s">
        <v>156</v>
      </c>
      <c r="D64" s="1">
        <v>146</v>
      </c>
      <c r="E64" s="2">
        <v>0.0319444444444444</v>
      </c>
      <c r="F64" s="2">
        <v>0.06233796296296296</v>
      </c>
      <c r="G64" s="2">
        <f t="shared" si="4"/>
        <v>0.030393518518518563</v>
      </c>
      <c r="H64" s="1">
        <v>22</v>
      </c>
      <c r="I64" s="3">
        <v>0.015277777777777777</v>
      </c>
      <c r="J64" s="2">
        <f t="shared" si="5"/>
        <v>0.04567129629629634</v>
      </c>
      <c r="K64" s="55"/>
      <c r="L64" s="17"/>
    </row>
    <row r="65" spans="1:12" ht="15" customHeight="1">
      <c r="A65" s="48">
        <v>11</v>
      </c>
      <c r="B65" s="37" t="s">
        <v>188</v>
      </c>
      <c r="C65" s="8" t="s">
        <v>134</v>
      </c>
      <c r="D65" s="1">
        <v>201</v>
      </c>
      <c r="E65" s="2">
        <v>0.0354166666666666</v>
      </c>
      <c r="F65" s="2">
        <v>0.05341435185185186</v>
      </c>
      <c r="G65" s="2">
        <f t="shared" si="4"/>
        <v>0.017997685185185255</v>
      </c>
      <c r="H65" s="1">
        <v>16</v>
      </c>
      <c r="I65" s="3">
        <v>0.011111111111111112</v>
      </c>
      <c r="J65" s="2">
        <f t="shared" si="5"/>
        <v>0.02910879629629637</v>
      </c>
      <c r="K65" s="45">
        <f>SUM(J65:J68)</f>
        <v>0.14644675925925943</v>
      </c>
      <c r="L65" s="17">
        <v>11</v>
      </c>
    </row>
    <row r="66" spans="1:12" ht="15" customHeight="1">
      <c r="A66" s="49"/>
      <c r="B66" s="38"/>
      <c r="C66" s="8" t="s">
        <v>121</v>
      </c>
      <c r="D66" s="1">
        <v>126</v>
      </c>
      <c r="E66" s="2">
        <v>0.0180555555555555</v>
      </c>
      <c r="F66" s="2">
        <v>0.043715277777777777</v>
      </c>
      <c r="G66" s="2">
        <f t="shared" si="4"/>
        <v>0.025659722222222278</v>
      </c>
      <c r="H66" s="1">
        <v>15</v>
      </c>
      <c r="I66" s="3">
        <v>0.010416666666666666</v>
      </c>
      <c r="J66" s="2">
        <f t="shared" si="5"/>
        <v>0.03607638888888894</v>
      </c>
      <c r="K66" s="54"/>
      <c r="L66" s="17"/>
    </row>
    <row r="67" spans="1:12" ht="15" customHeight="1">
      <c r="A67" s="49"/>
      <c r="B67" s="38"/>
      <c r="C67" s="8" t="s">
        <v>107</v>
      </c>
      <c r="D67" s="1">
        <v>105</v>
      </c>
      <c r="E67" s="2">
        <v>0.00347222222222222</v>
      </c>
      <c r="F67" s="2">
        <v>0.03462962962962963</v>
      </c>
      <c r="G67" s="2">
        <f t="shared" si="4"/>
        <v>0.031157407407407408</v>
      </c>
      <c r="H67" s="1">
        <v>16</v>
      </c>
      <c r="I67" s="3">
        <v>0.011111111111111112</v>
      </c>
      <c r="J67" s="2">
        <f t="shared" si="5"/>
        <v>0.04226851851851852</v>
      </c>
      <c r="K67" s="54"/>
      <c r="L67" s="17"/>
    </row>
    <row r="68" spans="1:12" ht="15" customHeight="1">
      <c r="A68" s="59"/>
      <c r="B68" s="39"/>
      <c r="C68" s="8" t="s">
        <v>140</v>
      </c>
      <c r="D68" s="1">
        <v>214</v>
      </c>
      <c r="E68" s="2">
        <v>0.0444444444444444</v>
      </c>
      <c r="F68" s="2">
        <v>0.07440972222222221</v>
      </c>
      <c r="G68" s="2">
        <f t="shared" si="4"/>
        <v>0.029965277777777813</v>
      </c>
      <c r="H68" s="1">
        <v>13</v>
      </c>
      <c r="I68" s="3">
        <v>0.009027777777777779</v>
      </c>
      <c r="J68" s="2">
        <f t="shared" si="5"/>
        <v>0.03899305555555559</v>
      </c>
      <c r="K68" s="55"/>
      <c r="L68" s="17"/>
    </row>
    <row r="69" spans="1:12" ht="15" customHeight="1">
      <c r="A69" s="48">
        <v>12</v>
      </c>
      <c r="B69" s="40" t="s">
        <v>119</v>
      </c>
      <c r="C69" s="8" t="s">
        <v>158</v>
      </c>
      <c r="D69" s="1">
        <v>144</v>
      </c>
      <c r="E69" s="2">
        <v>0.0305555555555555</v>
      </c>
      <c r="F69" s="4">
        <v>0.05459490740740741</v>
      </c>
      <c r="G69" s="2">
        <f t="shared" si="4"/>
        <v>0.024039351851851912</v>
      </c>
      <c r="H69" s="1">
        <v>13</v>
      </c>
      <c r="I69" s="3">
        <v>0.009027777777777779</v>
      </c>
      <c r="J69" s="2">
        <f t="shared" si="5"/>
        <v>0.03306712962962969</v>
      </c>
      <c r="K69" s="45">
        <f>SUM(J69:J72)</f>
        <v>0.14813657407407432</v>
      </c>
      <c r="L69" s="17">
        <v>12</v>
      </c>
    </row>
    <row r="70" spans="1:12" ht="15" customHeight="1">
      <c r="A70" s="49"/>
      <c r="B70" s="41"/>
      <c r="C70" s="8" t="s">
        <v>147</v>
      </c>
      <c r="D70" s="1">
        <v>206</v>
      </c>
      <c r="E70" s="2">
        <v>0.0388888888888888</v>
      </c>
      <c r="F70" s="2">
        <v>0.06353009259259258</v>
      </c>
      <c r="G70" s="2">
        <f t="shared" si="4"/>
        <v>0.024641203703703783</v>
      </c>
      <c r="H70" s="1">
        <v>14</v>
      </c>
      <c r="I70" s="3">
        <v>0.009722222222222222</v>
      </c>
      <c r="J70" s="2">
        <f t="shared" si="5"/>
        <v>0.034363425925926006</v>
      </c>
      <c r="K70" s="54"/>
      <c r="L70" s="17"/>
    </row>
    <row r="71" spans="1:12" ht="15" customHeight="1">
      <c r="A71" s="49"/>
      <c r="B71" s="41"/>
      <c r="C71" s="8" t="s">
        <v>118</v>
      </c>
      <c r="D71" s="1">
        <v>128</v>
      </c>
      <c r="E71" s="2">
        <v>0.0194444444444444</v>
      </c>
      <c r="F71" s="2">
        <v>0.043680555555555556</v>
      </c>
      <c r="G71" s="2">
        <f t="shared" si="4"/>
        <v>0.024236111111111156</v>
      </c>
      <c r="H71" s="1">
        <v>18</v>
      </c>
      <c r="I71" s="3">
        <v>0.0125</v>
      </c>
      <c r="J71" s="2">
        <f t="shared" si="5"/>
        <v>0.03673611111111116</v>
      </c>
      <c r="K71" s="54"/>
      <c r="L71" s="17"/>
    </row>
    <row r="72" spans="1:12" ht="15" customHeight="1">
      <c r="A72" s="59"/>
      <c r="B72" s="41"/>
      <c r="C72" s="8" t="s">
        <v>142</v>
      </c>
      <c r="D72" s="1">
        <v>212</v>
      </c>
      <c r="E72" s="2">
        <v>0.0430555555555555</v>
      </c>
      <c r="F72" s="2">
        <v>0.08008101851851852</v>
      </c>
      <c r="G72" s="2">
        <f t="shared" si="4"/>
        <v>0.037025462962963024</v>
      </c>
      <c r="H72" s="1">
        <v>10</v>
      </c>
      <c r="I72" s="3">
        <v>0.006944444444444444</v>
      </c>
      <c r="J72" s="2">
        <f t="shared" si="5"/>
        <v>0.04396990740740747</v>
      </c>
      <c r="K72" s="55"/>
      <c r="L72" s="17"/>
    </row>
    <row r="73" spans="1:12" ht="15" customHeight="1">
      <c r="A73" s="48">
        <v>13</v>
      </c>
      <c r="B73" s="40" t="s">
        <v>193</v>
      </c>
      <c r="C73" s="8" t="s">
        <v>126</v>
      </c>
      <c r="D73" s="1">
        <v>122</v>
      </c>
      <c r="E73" s="2">
        <v>0.0152777777777777</v>
      </c>
      <c r="F73" s="2">
        <v>0.0431712962962963</v>
      </c>
      <c r="G73" s="2">
        <f t="shared" si="4"/>
        <v>0.0278935185185186</v>
      </c>
      <c r="H73" s="1">
        <v>15</v>
      </c>
      <c r="I73" s="3">
        <v>0.010416666666666666</v>
      </c>
      <c r="J73" s="2">
        <f t="shared" si="5"/>
        <v>0.038310185185185266</v>
      </c>
      <c r="K73" s="45">
        <f>SUM(J73:J76)</f>
        <v>0.16449074074074096</v>
      </c>
      <c r="L73" s="17">
        <v>13</v>
      </c>
    </row>
    <row r="74" spans="1:12" ht="15" customHeight="1">
      <c r="A74" s="49"/>
      <c r="B74" s="41"/>
      <c r="C74" s="8" t="s">
        <v>162</v>
      </c>
      <c r="D74" s="1">
        <v>140</v>
      </c>
      <c r="E74" s="2">
        <v>0.0277777777777777</v>
      </c>
      <c r="F74" s="2">
        <v>0.05381944444444445</v>
      </c>
      <c r="G74" s="2">
        <f t="shared" si="4"/>
        <v>0.026041666666666748</v>
      </c>
      <c r="H74" s="1">
        <v>16</v>
      </c>
      <c r="I74" s="3">
        <v>0.011111111111111112</v>
      </c>
      <c r="J74" s="2">
        <f t="shared" si="5"/>
        <v>0.03715277777777786</v>
      </c>
      <c r="K74" s="54"/>
      <c r="L74" s="17"/>
    </row>
    <row r="75" spans="1:12" ht="15" customHeight="1">
      <c r="A75" s="49"/>
      <c r="B75" s="41"/>
      <c r="C75" s="8" t="s">
        <v>150</v>
      </c>
      <c r="D75" s="1">
        <v>203</v>
      </c>
      <c r="E75" s="2">
        <v>0.0368055555555555</v>
      </c>
      <c r="F75" s="2">
        <v>0.07256944444444445</v>
      </c>
      <c r="G75" s="2">
        <f t="shared" si="4"/>
        <v>0.03576388888888895</v>
      </c>
      <c r="H75" s="1">
        <v>12</v>
      </c>
      <c r="I75" s="3">
        <v>0.008333333333333333</v>
      </c>
      <c r="J75" s="2">
        <f t="shared" si="5"/>
        <v>0.04409722222222228</v>
      </c>
      <c r="K75" s="54"/>
      <c r="L75" s="17"/>
    </row>
    <row r="76" spans="1:12" ht="15" customHeight="1">
      <c r="A76" s="59"/>
      <c r="B76" s="42"/>
      <c r="C76" s="8" t="s">
        <v>141</v>
      </c>
      <c r="D76" s="1">
        <v>213</v>
      </c>
      <c r="E76" s="2">
        <v>0.04375</v>
      </c>
      <c r="F76" s="2">
        <v>0.08034722222222222</v>
      </c>
      <c r="G76" s="2">
        <f t="shared" si="4"/>
        <v>0.036597222222222225</v>
      </c>
      <c r="H76" s="1">
        <v>12</v>
      </c>
      <c r="I76" s="3">
        <v>0.008333333333333333</v>
      </c>
      <c r="J76" s="2">
        <f t="shared" si="5"/>
        <v>0.04493055555555556</v>
      </c>
      <c r="K76" s="55"/>
      <c r="L76" s="17"/>
    </row>
    <row r="77" spans="1:12" ht="15" customHeight="1">
      <c r="A77" s="48">
        <v>14</v>
      </c>
      <c r="B77" s="40" t="s">
        <v>104</v>
      </c>
      <c r="C77" s="8" t="s">
        <v>108</v>
      </c>
      <c r="D77" s="1">
        <v>102</v>
      </c>
      <c r="E77" s="2">
        <v>0.001388888888888889</v>
      </c>
      <c r="F77" s="2">
        <v>0.024305555555555556</v>
      </c>
      <c r="G77" s="2">
        <f t="shared" si="4"/>
        <v>0.02291666666666667</v>
      </c>
      <c r="H77" s="1">
        <v>14</v>
      </c>
      <c r="I77" s="3">
        <v>0.009722222222222222</v>
      </c>
      <c r="J77" s="2">
        <f t="shared" si="5"/>
        <v>0.03263888888888889</v>
      </c>
      <c r="K77" s="45">
        <f>SUM(J77:J80)</f>
        <v>0.16534722222222226</v>
      </c>
      <c r="L77" s="17">
        <v>14</v>
      </c>
    </row>
    <row r="78" spans="1:12" ht="15" customHeight="1">
      <c r="A78" s="49"/>
      <c r="B78" s="41"/>
      <c r="C78" s="8" t="s">
        <v>133</v>
      </c>
      <c r="D78" s="1">
        <v>113</v>
      </c>
      <c r="E78" s="2">
        <v>0.00902777777777777</v>
      </c>
      <c r="F78" s="2">
        <v>0.03346064814814815</v>
      </c>
      <c r="G78" s="2">
        <f t="shared" si="4"/>
        <v>0.02443287037037038</v>
      </c>
      <c r="H78" s="1">
        <v>16</v>
      </c>
      <c r="I78" s="3">
        <v>0.011111111111111112</v>
      </c>
      <c r="J78" s="2">
        <f t="shared" si="5"/>
        <v>0.03554398148148149</v>
      </c>
      <c r="K78" s="54"/>
      <c r="L78" s="17"/>
    </row>
    <row r="79" spans="1:12" ht="15" customHeight="1">
      <c r="A79" s="49"/>
      <c r="B79" s="41"/>
      <c r="C79" s="8" t="s">
        <v>103</v>
      </c>
      <c r="D79" s="1">
        <v>109</v>
      </c>
      <c r="E79" s="2">
        <v>0.00625</v>
      </c>
      <c r="F79" s="2">
        <v>0.03356481481481482</v>
      </c>
      <c r="G79" s="2">
        <f t="shared" si="4"/>
        <v>0.02731481481481482</v>
      </c>
      <c r="H79" s="1">
        <v>16</v>
      </c>
      <c r="I79" s="3">
        <v>0.011111111111111112</v>
      </c>
      <c r="J79" s="2">
        <f t="shared" si="5"/>
        <v>0.03842592592592593</v>
      </c>
      <c r="K79" s="54"/>
      <c r="L79" s="17"/>
    </row>
    <row r="80" spans="1:12" ht="15" customHeight="1">
      <c r="A80" s="59"/>
      <c r="B80" s="42"/>
      <c r="C80" s="8" t="s">
        <v>127</v>
      </c>
      <c r="D80" s="1">
        <v>121</v>
      </c>
      <c r="E80" s="2">
        <v>0.0145833333333333</v>
      </c>
      <c r="F80" s="2">
        <v>0.06221064814814815</v>
      </c>
      <c r="G80" s="2">
        <f t="shared" si="4"/>
        <v>0.047627314814814845</v>
      </c>
      <c r="H80" s="1">
        <v>16</v>
      </c>
      <c r="I80" s="3">
        <v>0.011111111111111112</v>
      </c>
      <c r="J80" s="2">
        <f t="shared" si="5"/>
        <v>0.05873842592592596</v>
      </c>
      <c r="K80" s="55"/>
      <c r="L80" s="17"/>
    </row>
    <row r="81" spans="1:12" ht="15" customHeight="1">
      <c r="A81" s="48">
        <v>15</v>
      </c>
      <c r="B81" s="37" t="s">
        <v>194</v>
      </c>
      <c r="C81" s="8" t="s">
        <v>132</v>
      </c>
      <c r="D81" s="1">
        <v>116</v>
      </c>
      <c r="E81" s="2">
        <v>0.0111111111111111</v>
      </c>
      <c r="F81" s="2">
        <v>0.04230324074074074</v>
      </c>
      <c r="G81" s="2">
        <f t="shared" si="4"/>
        <v>0.03119212962962964</v>
      </c>
      <c r="H81" s="1">
        <v>16</v>
      </c>
      <c r="I81" s="3">
        <v>0.011111111111111112</v>
      </c>
      <c r="J81" s="2">
        <f t="shared" si="5"/>
        <v>0.04230324074074075</v>
      </c>
      <c r="K81" s="45">
        <f>SUM(J81:J84)</f>
        <v>0.16896990740740744</v>
      </c>
      <c r="L81" s="17">
        <v>15</v>
      </c>
    </row>
    <row r="82" spans="1:12" ht="15" customHeight="1">
      <c r="A82" s="49"/>
      <c r="B82" s="38"/>
      <c r="C82" s="8" t="s">
        <v>149</v>
      </c>
      <c r="D82" s="1">
        <v>204</v>
      </c>
      <c r="E82" s="2">
        <v>0.0375</v>
      </c>
      <c r="F82" s="2">
        <v>0.058125</v>
      </c>
      <c r="G82" s="2">
        <f t="shared" si="4"/>
        <v>0.020625000000000004</v>
      </c>
      <c r="H82" s="1">
        <v>10</v>
      </c>
      <c r="I82" s="3">
        <v>0.006944444444444444</v>
      </c>
      <c r="J82" s="2">
        <f t="shared" si="5"/>
        <v>0.02756944444444445</v>
      </c>
      <c r="K82" s="54"/>
      <c r="L82" s="17"/>
    </row>
    <row r="83" spans="1:12" ht="15" customHeight="1">
      <c r="A83" s="49"/>
      <c r="B83" s="38"/>
      <c r="C83" s="8" t="s">
        <v>136</v>
      </c>
      <c r="D83" s="1">
        <v>222</v>
      </c>
      <c r="E83" s="2">
        <v>0.05</v>
      </c>
      <c r="F83" s="2">
        <v>0.0880324074074074</v>
      </c>
      <c r="G83" s="2">
        <f t="shared" si="4"/>
        <v>0.038032407407407404</v>
      </c>
      <c r="H83" s="1">
        <v>13</v>
      </c>
      <c r="I83" s="3">
        <v>0.009027777777777779</v>
      </c>
      <c r="J83" s="2">
        <f t="shared" si="5"/>
        <v>0.047060185185185184</v>
      </c>
      <c r="K83" s="54"/>
      <c r="L83" s="17"/>
    </row>
    <row r="84" spans="1:12" ht="15" customHeight="1">
      <c r="A84" s="59"/>
      <c r="B84" s="39"/>
      <c r="C84" s="8" t="s">
        <v>139</v>
      </c>
      <c r="D84" s="1">
        <v>302</v>
      </c>
      <c r="E84" s="2">
        <v>0.0472222222222222</v>
      </c>
      <c r="F84" s="2">
        <v>0.08884259259259258</v>
      </c>
      <c r="G84" s="2">
        <f t="shared" si="4"/>
        <v>0.041620370370370384</v>
      </c>
      <c r="H84" s="1">
        <v>15</v>
      </c>
      <c r="I84" s="3">
        <v>0.010416666666666666</v>
      </c>
      <c r="J84" s="2">
        <f t="shared" si="5"/>
        <v>0.05203703703703705</v>
      </c>
      <c r="K84" s="55"/>
      <c r="L84" s="17"/>
    </row>
  </sheetData>
  <sheetProtection/>
  <mergeCells count="84">
    <mergeCell ref="A49:A52"/>
    <mergeCell ref="L65:L68"/>
    <mergeCell ref="A1:L1"/>
    <mergeCell ref="A2:L2"/>
    <mergeCell ref="A3:L3"/>
    <mergeCell ref="A4:L4"/>
    <mergeCell ref="A5:B5"/>
    <mergeCell ref="E5:L5"/>
    <mergeCell ref="B49:B52"/>
    <mergeCell ref="K49:K52"/>
    <mergeCell ref="L49:L52"/>
    <mergeCell ref="B8:B11"/>
    <mergeCell ref="A8:A11"/>
    <mergeCell ref="A7:L7"/>
    <mergeCell ref="B29:B32"/>
    <mergeCell ref="A29:A32"/>
    <mergeCell ref="B73:B76"/>
    <mergeCell ref="A73:A76"/>
    <mergeCell ref="B65:B68"/>
    <mergeCell ref="A65:A68"/>
    <mergeCell ref="K65:K68"/>
    <mergeCell ref="B20:B23"/>
    <mergeCell ref="A20:A23"/>
    <mergeCell ref="B12:B15"/>
    <mergeCell ref="A12:A15"/>
    <mergeCell ref="B16:B19"/>
    <mergeCell ref="A16:A19"/>
    <mergeCell ref="L8:L11"/>
    <mergeCell ref="L16:L19"/>
    <mergeCell ref="L12:L15"/>
    <mergeCell ref="L20:L23"/>
    <mergeCell ref="K20:K23"/>
    <mergeCell ref="K12:K15"/>
    <mergeCell ref="K16:K19"/>
    <mergeCell ref="K8:K11"/>
    <mergeCell ref="B53:B56"/>
    <mergeCell ref="A53:A56"/>
    <mergeCell ref="K53:K56"/>
    <mergeCell ref="L53:L56"/>
    <mergeCell ref="B61:B64"/>
    <mergeCell ref="A61:A64"/>
    <mergeCell ref="K69:K72"/>
    <mergeCell ref="L69:L72"/>
    <mergeCell ref="B77:B80"/>
    <mergeCell ref="A77:A80"/>
    <mergeCell ref="K77:K80"/>
    <mergeCell ref="L77:L80"/>
    <mergeCell ref="B45:B48"/>
    <mergeCell ref="A45:A48"/>
    <mergeCell ref="B41:B44"/>
    <mergeCell ref="A41:A44"/>
    <mergeCell ref="B33:B36"/>
    <mergeCell ref="A33:A36"/>
    <mergeCell ref="B37:B40"/>
    <mergeCell ref="A37:A40"/>
    <mergeCell ref="B25:B28"/>
    <mergeCell ref="A25:A28"/>
    <mergeCell ref="B57:B60"/>
    <mergeCell ref="A57:A60"/>
    <mergeCell ref="B81:B84"/>
    <mergeCell ref="A81:A84"/>
    <mergeCell ref="K61:K64"/>
    <mergeCell ref="L61:L64"/>
    <mergeCell ref="K73:K76"/>
    <mergeCell ref="L73:L76"/>
    <mergeCell ref="B69:B72"/>
    <mergeCell ref="A69:A72"/>
    <mergeCell ref="L25:L28"/>
    <mergeCell ref="K45:K48"/>
    <mergeCell ref="L45:L48"/>
    <mergeCell ref="K41:K44"/>
    <mergeCell ref="L41:L44"/>
    <mergeCell ref="K29:K32"/>
    <mergeCell ref="L29:L32"/>
    <mergeCell ref="K57:K60"/>
    <mergeCell ref="L57:L60"/>
    <mergeCell ref="K81:K84"/>
    <mergeCell ref="L81:L84"/>
    <mergeCell ref="A24:L24"/>
    <mergeCell ref="K33:K36"/>
    <mergeCell ref="L33:L36"/>
    <mergeCell ref="K37:K40"/>
    <mergeCell ref="L37:L40"/>
    <mergeCell ref="K25:K28"/>
  </mergeCells>
  <conditionalFormatting sqref="C55:C65 C25:C31 C68:C72 C74:C84 C33:C48">
    <cfRule type="expression" priority="11" dxfId="0" stopIfTrue="1">
      <formula>#REF!&lt;&gt;""</formula>
    </cfRule>
  </conditionalFormatting>
  <conditionalFormatting sqref="C22:C23 C12:C19">
    <cfRule type="expression" priority="9" dxfId="0" stopIfTrue="1">
      <formula>#REF!&lt;&gt;""</formula>
    </cfRule>
  </conditionalFormatting>
  <conditionalFormatting sqref="C8 C10:C11">
    <cfRule type="expression" priority="10" dxfId="0" stopIfTrue="1">
      <formula>#REF!&lt;&gt;""</formula>
    </cfRule>
  </conditionalFormatting>
  <conditionalFormatting sqref="C20">
    <cfRule type="expression" priority="8" dxfId="0" stopIfTrue="1">
      <formula>#REF!&lt;&gt;""</formula>
    </cfRule>
  </conditionalFormatting>
  <conditionalFormatting sqref="C9">
    <cfRule type="expression" priority="7" dxfId="0" stopIfTrue="1">
      <formula>#REF!&lt;&gt;""</formula>
    </cfRule>
  </conditionalFormatting>
  <conditionalFormatting sqref="C53:C54 C66:C67">
    <cfRule type="expression" priority="5" dxfId="0" stopIfTrue="1">
      <formula>#REF!&lt;&gt;""</formula>
    </cfRule>
  </conditionalFormatting>
  <conditionalFormatting sqref="C32">
    <cfRule type="expression" priority="3" dxfId="0" stopIfTrue="1">
      <formula>#REF!&lt;&gt;""</formula>
    </cfRule>
  </conditionalFormatting>
  <conditionalFormatting sqref="C73">
    <cfRule type="expression" priority="2" dxfId="0" stopIfTrue="1">
      <formula>#REF!&lt;&gt;""</formula>
    </cfRule>
  </conditionalFormatting>
  <conditionalFormatting sqref="C49:C52">
    <cfRule type="expression" priority="1" dxfId="0" stopIfTrue="1">
      <formula>#REF!&lt;&gt;""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Sutur_new</cp:lastModifiedBy>
  <cp:lastPrinted>2017-03-13T06:27:08Z</cp:lastPrinted>
  <dcterms:created xsi:type="dcterms:W3CDTF">2017-03-12T02:27:28Z</dcterms:created>
  <dcterms:modified xsi:type="dcterms:W3CDTF">2017-03-14T10:46:49Z</dcterms:modified>
  <cp:category/>
  <cp:version/>
  <cp:contentType/>
  <cp:contentStatus/>
</cp:coreProperties>
</file>